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43" windowHeight="10560"/>
  </bookViews>
  <sheets>
    <sheet name="Sheet1" sheetId="1" r:id="rId1"/>
  </sheets>
  <definedNames>
    <definedName name="_xlnm._FilterDatabase" localSheetId="0" hidden="1">Sheet1!$A$3:$M$93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<sst xmlns="http://schemas.openxmlformats.org/spreadsheetml/2006/main" count="382" uniqueCount="150">
  <si>
    <r>
      <t>202</t>
    </r>
    <r>
      <rPr>
        <sz val="18"/>
        <color theme="1"/>
        <rFont val="宋体"/>
        <charset val="134"/>
      </rPr>
      <t>4</t>
    </r>
    <r>
      <rPr>
        <sz val="18"/>
        <color theme="1"/>
        <rFont val="方正大标宋_GBK"/>
        <charset val="134"/>
      </rPr>
      <t>年金湖县</t>
    </r>
    <r>
      <rPr>
        <sz val="18"/>
        <color theme="1"/>
        <rFont val="宋体"/>
        <charset val="134"/>
      </rPr>
      <t>面向乡村定向师范生招聘及</t>
    </r>
    <r>
      <rPr>
        <sz val="18"/>
        <color theme="1"/>
        <rFont val="方正大标宋_GBK"/>
        <charset val="134"/>
      </rPr>
      <t>公开招聘教师</t>
    </r>
    <r>
      <rPr>
        <sz val="18"/>
        <color theme="1"/>
        <rFont val="宋体"/>
        <charset val="134"/>
      </rPr>
      <t>总</t>
    </r>
    <r>
      <rPr>
        <sz val="18"/>
        <color theme="1"/>
        <rFont val="方正大标宋_GBK"/>
        <charset val="134"/>
      </rPr>
      <t>成绩</t>
    </r>
  </si>
  <si>
    <t>序号</t>
  </si>
  <si>
    <t>准考证号</t>
  </si>
  <si>
    <t>单位名称</t>
  </si>
  <si>
    <t>岗位名称</t>
  </si>
  <si>
    <t>岗位代码</t>
  </si>
  <si>
    <t>笔试成绩</t>
  </si>
  <si>
    <t>面试成绩</t>
  </si>
  <si>
    <t>技能加试成绩</t>
  </si>
  <si>
    <t>考生总成绩</t>
  </si>
  <si>
    <t>备注</t>
  </si>
  <si>
    <t>总分</t>
  </si>
  <si>
    <t>折算分</t>
  </si>
  <si>
    <t>240101010102</t>
  </si>
  <si>
    <t>江苏省金湖中学</t>
  </si>
  <si>
    <t>化学教师</t>
  </si>
  <si>
    <t>01</t>
  </si>
  <si>
    <t>240101010104</t>
  </si>
  <si>
    <t>240101010105</t>
  </si>
  <si>
    <t>240101010108</t>
  </si>
  <si>
    <t>面试缺考</t>
  </si>
  <si>
    <t>240101010110</t>
  </si>
  <si>
    <t>240102020201</t>
  </si>
  <si>
    <t>金湖县第二中学</t>
  </si>
  <si>
    <t>数学教师</t>
  </si>
  <si>
    <t>02</t>
  </si>
  <si>
    <t>240102020202</t>
  </si>
  <si>
    <t>240102020203</t>
  </si>
  <si>
    <t>240102030303</t>
  </si>
  <si>
    <t>英语教师</t>
  </si>
  <si>
    <t>03</t>
  </si>
  <si>
    <t>240102030321</t>
  </si>
  <si>
    <t>240102030323</t>
  </si>
  <si>
    <t>240102040404</t>
  </si>
  <si>
    <t>地理教师</t>
  </si>
  <si>
    <t>04</t>
  </si>
  <si>
    <t>240102040407</t>
  </si>
  <si>
    <t>240102040409</t>
  </si>
  <si>
    <t>240102050502</t>
  </si>
  <si>
    <t>物理教师</t>
  </si>
  <si>
    <t>05</t>
  </si>
  <si>
    <t>240102050504</t>
  </si>
  <si>
    <t>240103060602</t>
  </si>
  <si>
    <t>江苏省金湖中等专业学校</t>
  </si>
  <si>
    <t>中职会计专业教师</t>
  </si>
  <si>
    <t>06</t>
  </si>
  <si>
    <t>240103060610</t>
  </si>
  <si>
    <t>240103060612</t>
  </si>
  <si>
    <t>240103070701</t>
  </si>
  <si>
    <t>中职机械机电专业教师</t>
  </si>
  <si>
    <t>07</t>
  </si>
  <si>
    <t>240103070702</t>
  </si>
  <si>
    <t>240103070704</t>
  </si>
  <si>
    <t>技能加试成绩不合格</t>
  </si>
  <si>
    <t>240103070707</t>
  </si>
  <si>
    <t>240103070711</t>
  </si>
  <si>
    <t>240103080801</t>
  </si>
  <si>
    <t>中职电气自动化专业教师</t>
  </si>
  <si>
    <t>08</t>
  </si>
  <si>
    <t>240103080803</t>
  </si>
  <si>
    <t>240103080808</t>
  </si>
  <si>
    <t>240104090901</t>
  </si>
  <si>
    <t>金湖县特殊教育学校</t>
  </si>
  <si>
    <t>特殊教育教师</t>
  </si>
  <si>
    <t>09</t>
  </si>
  <si>
    <t>240104090903</t>
  </si>
  <si>
    <t>240104090905</t>
  </si>
  <si>
    <t>240105101001</t>
  </si>
  <si>
    <t>金湖县银涂中心初级中学</t>
  </si>
  <si>
    <t>语文教师</t>
  </si>
  <si>
    <t>10</t>
  </si>
  <si>
    <t>240105101002</t>
  </si>
  <si>
    <t>240105111101</t>
  </si>
  <si>
    <t>11</t>
  </si>
  <si>
    <t>240105111102</t>
  </si>
  <si>
    <t>240105121201</t>
  </si>
  <si>
    <t>12</t>
  </si>
  <si>
    <t>240105121202</t>
  </si>
  <si>
    <t>240105131301</t>
  </si>
  <si>
    <t>13</t>
  </si>
  <si>
    <t>240105131302</t>
  </si>
  <si>
    <t>240106141401</t>
  </si>
  <si>
    <t>金湖县中小学</t>
  </si>
  <si>
    <t>信息技术教师</t>
  </si>
  <si>
    <t>14</t>
  </si>
  <si>
    <t>240106141402</t>
  </si>
  <si>
    <t>240106151501</t>
  </si>
  <si>
    <t xml:space="preserve"> 思想政治教师</t>
  </si>
  <si>
    <t>15</t>
  </si>
  <si>
    <t>240106151502</t>
  </si>
  <si>
    <t>240107161601</t>
  </si>
  <si>
    <t>金湖县小学</t>
  </si>
  <si>
    <t>16</t>
  </si>
  <si>
    <t>240107161602</t>
  </si>
  <si>
    <t>240107161603</t>
  </si>
  <si>
    <t>240107161604</t>
  </si>
  <si>
    <t>240107161605</t>
  </si>
  <si>
    <t>240107161606</t>
  </si>
  <si>
    <t>240107161607</t>
  </si>
  <si>
    <t>240107161608</t>
  </si>
  <si>
    <t>240107161609</t>
  </si>
  <si>
    <t>240107161610</t>
  </si>
  <si>
    <t>240107161611</t>
  </si>
  <si>
    <t>240107161612</t>
  </si>
  <si>
    <t>240107161613</t>
  </si>
  <si>
    <t>240107161614</t>
  </si>
  <si>
    <t>240107161615</t>
  </si>
  <si>
    <t>240107161616</t>
  </si>
  <si>
    <t>240107161617</t>
  </si>
  <si>
    <t>240107161618</t>
  </si>
  <si>
    <t>240107161619</t>
  </si>
  <si>
    <t>240107161620</t>
  </si>
  <si>
    <t>240107171701</t>
  </si>
  <si>
    <t>17</t>
  </si>
  <si>
    <t>240107171702</t>
  </si>
  <si>
    <t>240107171703</t>
  </si>
  <si>
    <t>240107171704</t>
  </si>
  <si>
    <t>240107171705</t>
  </si>
  <si>
    <t>240107171706</t>
  </si>
  <si>
    <t>240107171707</t>
  </si>
  <si>
    <t>240107171708</t>
  </si>
  <si>
    <t>240107171709</t>
  </si>
  <si>
    <t>240107171710</t>
  </si>
  <si>
    <t>240107171711</t>
  </si>
  <si>
    <t>240107171712</t>
  </si>
  <si>
    <t>240107171713</t>
  </si>
  <si>
    <t>240107171714</t>
  </si>
  <si>
    <t>240107171715</t>
  </si>
  <si>
    <t>240107171716</t>
  </si>
  <si>
    <t>240107171717</t>
  </si>
  <si>
    <t>240107171718</t>
  </si>
  <si>
    <t>240107171719</t>
  </si>
  <si>
    <t>240107181801</t>
  </si>
  <si>
    <t>音乐教师</t>
  </si>
  <si>
    <t>18</t>
  </si>
  <si>
    <t>240107191901</t>
  </si>
  <si>
    <t>美术教师</t>
  </si>
  <si>
    <t>19</t>
  </si>
  <si>
    <t>240107202001</t>
  </si>
  <si>
    <t>体育教师</t>
  </si>
  <si>
    <t>20</t>
  </si>
  <si>
    <t>240107202002</t>
  </si>
  <si>
    <t>240108212101</t>
  </si>
  <si>
    <t>金湖县幼儿园</t>
  </si>
  <si>
    <t>学前教育教师</t>
  </si>
  <si>
    <t>21</t>
  </si>
  <si>
    <t>240108212102</t>
  </si>
  <si>
    <t>240108212103</t>
  </si>
  <si>
    <t>240108212104</t>
  </si>
  <si>
    <t>240108212105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</si>
</sst>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9">
    <font>
      <sz val="11"/>
      <color theme="1"/>
      <name val="等线"/>
      <charset val="134"/>
      <scheme val="minor"/>
    </font>
    <font>
      <sz val="18"/>
      <color theme="1"/>
      <name val="方正大标宋_GBK"/>
      <charset val="134"/>
    </font>
    <font>
      <b/>
      <sz val="10"/>
      <name val="等线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8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9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9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0" fontId="9" fillId="17" borderId="12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26" fillId="26" borderId="14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/>
    </xf>
    <xf numFmtId="0" fontId="4" fillId="0" borderId="6" xfId="5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3"/>
  <sheetViews>
    <sheetView tabSelected="1" workbookViewId="0">
      <selection activeCell="A1" sqref="A1:M1"/>
    </sheetView>
  </sheetViews>
  <sheetFormatPr defaultColWidth="9" defaultRowHeight="13.8"/>
  <cols>
    <col min="1" max="1" width="4.12962962962963" customWidth="1"/>
    <col min="2" max="2" width="12.3796296296296" customWidth="1"/>
    <col min="3" max="3" width="21.1296296296296" customWidth="1"/>
    <col min="4" max="4" width="17.3796296296296" customWidth="1"/>
    <col min="5" max="5" width="7" customWidth="1"/>
    <col min="6" max="11" width="7.37962962962963" customWidth="1"/>
    <col min="13" max="13" width="13.75" customWidth="1"/>
  </cols>
  <sheetData>
    <row r="1" ht="27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1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4"/>
      <c r="H2" s="3" t="s">
        <v>7</v>
      </c>
      <c r="I2" s="4"/>
      <c r="J2" s="3" t="s">
        <v>8</v>
      </c>
      <c r="K2" s="4"/>
      <c r="L2" s="2" t="s">
        <v>9</v>
      </c>
      <c r="M2" s="14" t="s">
        <v>10</v>
      </c>
    </row>
    <row r="3" spans="1:13">
      <c r="A3" s="5"/>
      <c r="B3" s="5"/>
      <c r="C3" s="5"/>
      <c r="D3" s="5"/>
      <c r="E3" s="5"/>
      <c r="F3" s="6" t="s">
        <v>11</v>
      </c>
      <c r="G3" s="6" t="s">
        <v>12</v>
      </c>
      <c r="H3" s="6" t="s">
        <v>11</v>
      </c>
      <c r="I3" s="6" t="s">
        <v>12</v>
      </c>
      <c r="J3" s="6" t="s">
        <v>11</v>
      </c>
      <c r="K3" s="6" t="s">
        <v>12</v>
      </c>
      <c r="L3" s="5"/>
      <c r="M3" s="15"/>
    </row>
    <row r="4" ht="16.5" customHeight="1" spans="1:13">
      <c r="A4" s="7">
        <v>1</v>
      </c>
      <c r="B4" s="8" t="s">
        <v>13</v>
      </c>
      <c r="C4" s="9" t="s">
        <v>14</v>
      </c>
      <c r="D4" s="8" t="s">
        <v>15</v>
      </c>
      <c r="E4" s="10" t="s">
        <v>16</v>
      </c>
      <c r="F4" s="11">
        <v>79</v>
      </c>
      <c r="G4" s="11">
        <f>F4*0.4</f>
        <v>31.6</v>
      </c>
      <c r="H4" s="11">
        <v>87.1</v>
      </c>
      <c r="I4" s="11">
        <f>H4*0.6</f>
        <v>52.26</v>
      </c>
      <c r="J4" s="11"/>
      <c r="K4" s="11"/>
      <c r="L4" s="11">
        <f>G4+I4+K4</f>
        <v>83.86</v>
      </c>
      <c r="M4" s="16"/>
    </row>
    <row r="5" ht="16.5" customHeight="1" spans="1:13">
      <c r="A5" s="7">
        <v>2</v>
      </c>
      <c r="B5" s="8" t="s">
        <v>17</v>
      </c>
      <c r="C5" s="9" t="s">
        <v>14</v>
      </c>
      <c r="D5" s="8" t="s">
        <v>15</v>
      </c>
      <c r="E5" s="10" t="s">
        <v>16</v>
      </c>
      <c r="F5" s="11">
        <v>60</v>
      </c>
      <c r="G5" s="11">
        <f t="shared" ref="G5:G68" si="0">F5*0.4</f>
        <v>24</v>
      </c>
      <c r="H5" s="11">
        <v>85.1</v>
      </c>
      <c r="I5" s="11">
        <f t="shared" ref="I5:I19" si="1">H5*0.6</f>
        <v>51.06</v>
      </c>
      <c r="J5" s="11"/>
      <c r="K5" s="11"/>
      <c r="L5" s="11">
        <f t="shared" ref="L5:L68" si="2">G5+I5+K5</f>
        <v>75.06</v>
      </c>
      <c r="M5" s="16"/>
    </row>
    <row r="6" ht="16.5" customHeight="1" spans="1:13">
      <c r="A6" s="7">
        <v>3</v>
      </c>
      <c r="B6" s="8" t="s">
        <v>18</v>
      </c>
      <c r="C6" s="9" t="s">
        <v>14</v>
      </c>
      <c r="D6" s="8" t="s">
        <v>15</v>
      </c>
      <c r="E6" s="10" t="s">
        <v>16</v>
      </c>
      <c r="F6" s="11">
        <v>71</v>
      </c>
      <c r="G6" s="11">
        <f t="shared" si="0"/>
        <v>28.4</v>
      </c>
      <c r="H6" s="11">
        <v>84.87</v>
      </c>
      <c r="I6" s="11">
        <f t="shared" si="1"/>
        <v>50.922</v>
      </c>
      <c r="J6" s="11"/>
      <c r="K6" s="11"/>
      <c r="L6" s="11">
        <f t="shared" si="2"/>
        <v>79.322</v>
      </c>
      <c r="M6" s="16"/>
    </row>
    <row r="7" ht="16.5" customHeight="1" spans="1:13">
      <c r="A7" s="7">
        <v>4</v>
      </c>
      <c r="B7" s="8" t="s">
        <v>19</v>
      </c>
      <c r="C7" s="9" t="s">
        <v>14</v>
      </c>
      <c r="D7" s="8" t="s">
        <v>15</v>
      </c>
      <c r="E7" s="10" t="s">
        <v>16</v>
      </c>
      <c r="F7" s="11">
        <v>67</v>
      </c>
      <c r="G7" s="11">
        <f t="shared" si="0"/>
        <v>26.8</v>
      </c>
      <c r="H7" s="11"/>
      <c r="I7" s="11"/>
      <c r="J7" s="11"/>
      <c r="K7" s="11"/>
      <c r="L7" s="11">
        <f t="shared" si="2"/>
        <v>26.8</v>
      </c>
      <c r="M7" s="16" t="s">
        <v>20</v>
      </c>
    </row>
    <row r="8" ht="16.5" customHeight="1" spans="1:13">
      <c r="A8" s="7">
        <v>5</v>
      </c>
      <c r="B8" s="8" t="s">
        <v>21</v>
      </c>
      <c r="C8" s="9" t="s">
        <v>14</v>
      </c>
      <c r="D8" s="8" t="s">
        <v>15</v>
      </c>
      <c r="E8" s="10" t="s">
        <v>16</v>
      </c>
      <c r="F8" s="11">
        <v>80</v>
      </c>
      <c r="G8" s="11">
        <f t="shared" si="0"/>
        <v>32</v>
      </c>
      <c r="H8" s="11">
        <v>87.03</v>
      </c>
      <c r="I8" s="11">
        <f t="shared" si="1"/>
        <v>52.218</v>
      </c>
      <c r="J8" s="11"/>
      <c r="K8" s="11"/>
      <c r="L8" s="11">
        <f t="shared" si="2"/>
        <v>84.218</v>
      </c>
      <c r="M8" s="16"/>
    </row>
    <row r="9" ht="16.5" customHeight="1" spans="1:13">
      <c r="A9" s="7">
        <v>6</v>
      </c>
      <c r="B9" s="8" t="s">
        <v>22</v>
      </c>
      <c r="C9" s="9" t="s">
        <v>23</v>
      </c>
      <c r="D9" s="12" t="s">
        <v>24</v>
      </c>
      <c r="E9" s="10" t="s">
        <v>25</v>
      </c>
      <c r="F9" s="11">
        <v>76</v>
      </c>
      <c r="G9" s="11">
        <f t="shared" si="0"/>
        <v>30.4</v>
      </c>
      <c r="H9" s="11"/>
      <c r="I9" s="11"/>
      <c r="J9" s="11"/>
      <c r="K9" s="11"/>
      <c r="L9" s="11">
        <f t="shared" si="2"/>
        <v>30.4</v>
      </c>
      <c r="M9" s="16" t="s">
        <v>20</v>
      </c>
    </row>
    <row r="10" ht="16.5" customHeight="1" spans="1:13">
      <c r="A10" s="7">
        <v>7</v>
      </c>
      <c r="B10" s="12" t="s">
        <v>26</v>
      </c>
      <c r="C10" s="9" t="s">
        <v>23</v>
      </c>
      <c r="D10" s="12" t="s">
        <v>24</v>
      </c>
      <c r="E10" s="10" t="s">
        <v>25</v>
      </c>
      <c r="F10" s="11">
        <v>87</v>
      </c>
      <c r="G10" s="11">
        <f t="shared" si="0"/>
        <v>34.8</v>
      </c>
      <c r="H10" s="11">
        <v>86.6</v>
      </c>
      <c r="I10" s="11">
        <f t="shared" si="1"/>
        <v>51.96</v>
      </c>
      <c r="J10" s="11"/>
      <c r="K10" s="11"/>
      <c r="L10" s="11">
        <f t="shared" si="2"/>
        <v>86.76</v>
      </c>
      <c r="M10" s="16"/>
    </row>
    <row r="11" ht="16.5" customHeight="1" spans="1:13">
      <c r="A11" s="7">
        <v>8</v>
      </c>
      <c r="B11" s="12" t="s">
        <v>27</v>
      </c>
      <c r="C11" s="9" t="s">
        <v>23</v>
      </c>
      <c r="D11" s="12" t="s">
        <v>24</v>
      </c>
      <c r="E11" s="10" t="s">
        <v>25</v>
      </c>
      <c r="F11" s="11">
        <v>80</v>
      </c>
      <c r="G11" s="11">
        <f t="shared" si="0"/>
        <v>32</v>
      </c>
      <c r="H11" s="11">
        <v>79.67</v>
      </c>
      <c r="I11" s="11">
        <f t="shared" si="1"/>
        <v>47.802</v>
      </c>
      <c r="J11" s="11"/>
      <c r="K11" s="11"/>
      <c r="L11" s="11">
        <f t="shared" si="2"/>
        <v>79.802</v>
      </c>
      <c r="M11" s="16"/>
    </row>
    <row r="12" ht="16.5" customHeight="1" spans="1:13">
      <c r="A12" s="7">
        <v>9</v>
      </c>
      <c r="B12" s="12" t="s">
        <v>28</v>
      </c>
      <c r="C12" s="9" t="s">
        <v>23</v>
      </c>
      <c r="D12" s="12" t="s">
        <v>29</v>
      </c>
      <c r="E12" s="10" t="s">
        <v>30</v>
      </c>
      <c r="F12" s="11">
        <v>84</v>
      </c>
      <c r="G12" s="11">
        <f t="shared" si="0"/>
        <v>33.6</v>
      </c>
      <c r="H12" s="11">
        <v>76.9</v>
      </c>
      <c r="I12" s="11">
        <f t="shared" si="1"/>
        <v>46.14</v>
      </c>
      <c r="J12" s="11"/>
      <c r="K12" s="11"/>
      <c r="L12" s="11">
        <f t="shared" si="2"/>
        <v>79.74</v>
      </c>
      <c r="M12" s="16"/>
    </row>
    <row r="13" ht="16.5" customHeight="1" spans="1:13">
      <c r="A13" s="7">
        <v>10</v>
      </c>
      <c r="B13" s="8" t="s">
        <v>31</v>
      </c>
      <c r="C13" s="9" t="s">
        <v>23</v>
      </c>
      <c r="D13" s="8" t="s">
        <v>29</v>
      </c>
      <c r="E13" s="10" t="s">
        <v>30</v>
      </c>
      <c r="F13" s="11">
        <v>89</v>
      </c>
      <c r="G13" s="11">
        <f t="shared" si="0"/>
        <v>35.6</v>
      </c>
      <c r="H13" s="11">
        <v>80.73</v>
      </c>
      <c r="I13" s="11">
        <f t="shared" si="1"/>
        <v>48.438</v>
      </c>
      <c r="J13" s="11"/>
      <c r="K13" s="11"/>
      <c r="L13" s="11">
        <f t="shared" si="2"/>
        <v>84.038</v>
      </c>
      <c r="M13" s="16"/>
    </row>
    <row r="14" ht="16.5" customHeight="1" spans="1:13">
      <c r="A14" s="7">
        <v>11</v>
      </c>
      <c r="B14" s="8" t="s">
        <v>32</v>
      </c>
      <c r="C14" s="9" t="s">
        <v>23</v>
      </c>
      <c r="D14" s="8" t="s">
        <v>29</v>
      </c>
      <c r="E14" s="10" t="s">
        <v>30</v>
      </c>
      <c r="F14" s="11">
        <v>84</v>
      </c>
      <c r="G14" s="11">
        <f t="shared" si="0"/>
        <v>33.6</v>
      </c>
      <c r="H14" s="11">
        <v>85.87</v>
      </c>
      <c r="I14" s="11">
        <f t="shared" si="1"/>
        <v>51.522</v>
      </c>
      <c r="J14" s="11"/>
      <c r="K14" s="11"/>
      <c r="L14" s="11">
        <f t="shared" si="2"/>
        <v>85.122</v>
      </c>
      <c r="M14" s="16"/>
    </row>
    <row r="15" ht="16.5" customHeight="1" spans="1:13">
      <c r="A15" s="7">
        <v>12</v>
      </c>
      <c r="B15" s="8" t="s">
        <v>33</v>
      </c>
      <c r="C15" s="9" t="s">
        <v>23</v>
      </c>
      <c r="D15" s="8" t="s">
        <v>34</v>
      </c>
      <c r="E15" s="10" t="s">
        <v>35</v>
      </c>
      <c r="F15" s="11">
        <v>86</v>
      </c>
      <c r="G15" s="11">
        <f t="shared" si="0"/>
        <v>34.4</v>
      </c>
      <c r="H15" s="11">
        <v>86.37</v>
      </c>
      <c r="I15" s="11">
        <f t="shared" si="1"/>
        <v>51.822</v>
      </c>
      <c r="J15" s="11"/>
      <c r="K15" s="11"/>
      <c r="L15" s="11">
        <f t="shared" si="2"/>
        <v>86.222</v>
      </c>
      <c r="M15" s="16"/>
    </row>
    <row r="16" ht="16.5" customHeight="1" spans="1:13">
      <c r="A16" s="7">
        <v>13</v>
      </c>
      <c r="B16" s="8" t="s">
        <v>36</v>
      </c>
      <c r="C16" s="9" t="s">
        <v>23</v>
      </c>
      <c r="D16" s="8" t="s">
        <v>34</v>
      </c>
      <c r="E16" s="10" t="s">
        <v>35</v>
      </c>
      <c r="F16" s="11">
        <v>82</v>
      </c>
      <c r="G16" s="11">
        <f t="shared" si="0"/>
        <v>32.8</v>
      </c>
      <c r="H16" s="11">
        <v>83.83</v>
      </c>
      <c r="I16" s="11">
        <f t="shared" si="1"/>
        <v>50.298</v>
      </c>
      <c r="J16" s="11"/>
      <c r="K16" s="11"/>
      <c r="L16" s="11">
        <f t="shared" si="2"/>
        <v>83.098</v>
      </c>
      <c r="M16" s="16"/>
    </row>
    <row r="17" ht="16.5" customHeight="1" spans="1:13">
      <c r="A17" s="7">
        <v>14</v>
      </c>
      <c r="B17" s="8" t="s">
        <v>37</v>
      </c>
      <c r="C17" s="9" t="s">
        <v>23</v>
      </c>
      <c r="D17" s="8" t="s">
        <v>34</v>
      </c>
      <c r="E17" s="10" t="s">
        <v>35</v>
      </c>
      <c r="F17" s="11">
        <v>86</v>
      </c>
      <c r="G17" s="11">
        <f t="shared" si="0"/>
        <v>34.4</v>
      </c>
      <c r="H17" s="11">
        <v>87.5</v>
      </c>
      <c r="I17" s="11">
        <f t="shared" si="1"/>
        <v>52.5</v>
      </c>
      <c r="J17" s="11"/>
      <c r="K17" s="11"/>
      <c r="L17" s="11">
        <f t="shared" si="2"/>
        <v>86.9</v>
      </c>
      <c r="M17" s="16"/>
    </row>
    <row r="18" ht="16.5" customHeight="1" spans="1:13">
      <c r="A18" s="7">
        <v>15</v>
      </c>
      <c r="B18" s="8" t="s">
        <v>38</v>
      </c>
      <c r="C18" s="9" t="s">
        <v>23</v>
      </c>
      <c r="D18" s="8" t="s">
        <v>39</v>
      </c>
      <c r="E18" s="10" t="s">
        <v>40</v>
      </c>
      <c r="F18" s="11">
        <v>54</v>
      </c>
      <c r="G18" s="11">
        <f t="shared" si="0"/>
        <v>21.6</v>
      </c>
      <c r="H18" s="11">
        <v>81.87</v>
      </c>
      <c r="I18" s="11">
        <f t="shared" si="1"/>
        <v>49.122</v>
      </c>
      <c r="J18" s="11"/>
      <c r="K18" s="11"/>
      <c r="L18" s="11">
        <f t="shared" si="2"/>
        <v>70.722</v>
      </c>
      <c r="M18" s="16"/>
    </row>
    <row r="19" ht="16.5" customHeight="1" spans="1:13">
      <c r="A19" s="7">
        <v>16</v>
      </c>
      <c r="B19" s="8" t="s">
        <v>41</v>
      </c>
      <c r="C19" s="9" t="s">
        <v>23</v>
      </c>
      <c r="D19" s="8" t="s">
        <v>39</v>
      </c>
      <c r="E19" s="10" t="s">
        <v>40</v>
      </c>
      <c r="F19" s="11">
        <v>68</v>
      </c>
      <c r="G19" s="11">
        <f t="shared" si="0"/>
        <v>27.2</v>
      </c>
      <c r="H19" s="11">
        <v>85.13</v>
      </c>
      <c r="I19" s="11">
        <f t="shared" si="1"/>
        <v>51.078</v>
      </c>
      <c r="J19" s="11"/>
      <c r="K19" s="11"/>
      <c r="L19" s="11">
        <f t="shared" si="2"/>
        <v>78.278</v>
      </c>
      <c r="M19" s="16"/>
    </row>
    <row r="20" ht="16.5" customHeight="1" spans="1:13">
      <c r="A20" s="7">
        <v>17</v>
      </c>
      <c r="B20" s="8" t="s">
        <v>42</v>
      </c>
      <c r="C20" s="9" t="s">
        <v>43</v>
      </c>
      <c r="D20" s="8" t="s">
        <v>44</v>
      </c>
      <c r="E20" s="10" t="s">
        <v>45</v>
      </c>
      <c r="F20" s="11">
        <v>87</v>
      </c>
      <c r="G20" s="11">
        <f>F20*0.3</f>
        <v>26.1</v>
      </c>
      <c r="H20" s="11">
        <v>79.2</v>
      </c>
      <c r="I20" s="11">
        <f>H20*0.3</f>
        <v>23.76</v>
      </c>
      <c r="J20" s="11">
        <v>84.75</v>
      </c>
      <c r="K20" s="11">
        <f>J20*0.4</f>
        <v>33.9</v>
      </c>
      <c r="L20" s="11">
        <f t="shared" si="2"/>
        <v>83.76</v>
      </c>
      <c r="M20" s="16"/>
    </row>
    <row r="21" ht="16.5" customHeight="1" spans="1:13">
      <c r="A21" s="7">
        <v>18</v>
      </c>
      <c r="B21" s="8" t="s">
        <v>46</v>
      </c>
      <c r="C21" s="9" t="s">
        <v>43</v>
      </c>
      <c r="D21" s="8" t="s">
        <v>44</v>
      </c>
      <c r="E21" s="10" t="s">
        <v>45</v>
      </c>
      <c r="F21" s="11">
        <v>86</v>
      </c>
      <c r="G21" s="11">
        <f t="shared" ref="G21:G30" si="3">F21*0.3</f>
        <v>25.8</v>
      </c>
      <c r="H21" s="11">
        <v>85.1</v>
      </c>
      <c r="I21" s="11">
        <f t="shared" ref="I21:I30" si="4">H21*0.3</f>
        <v>25.53</v>
      </c>
      <c r="J21" s="11">
        <v>87.45</v>
      </c>
      <c r="K21" s="11">
        <f t="shared" ref="K21:K30" si="5">J21*0.4</f>
        <v>34.98</v>
      </c>
      <c r="L21" s="11">
        <f t="shared" si="2"/>
        <v>86.31</v>
      </c>
      <c r="M21" s="16"/>
    </row>
    <row r="22" ht="16.5" customHeight="1" spans="1:13">
      <c r="A22" s="7">
        <v>19</v>
      </c>
      <c r="B22" s="8" t="s">
        <v>47</v>
      </c>
      <c r="C22" s="9" t="s">
        <v>43</v>
      </c>
      <c r="D22" s="8" t="s">
        <v>44</v>
      </c>
      <c r="E22" s="10" t="s">
        <v>45</v>
      </c>
      <c r="F22" s="11">
        <v>82</v>
      </c>
      <c r="G22" s="11">
        <f t="shared" si="3"/>
        <v>24.6</v>
      </c>
      <c r="H22" s="11">
        <v>75.8</v>
      </c>
      <c r="I22" s="11">
        <f t="shared" si="4"/>
        <v>22.74</v>
      </c>
      <c r="J22" s="11">
        <v>80</v>
      </c>
      <c r="K22" s="11">
        <f t="shared" si="5"/>
        <v>32</v>
      </c>
      <c r="L22" s="11">
        <f t="shared" si="2"/>
        <v>79.34</v>
      </c>
      <c r="M22" s="16"/>
    </row>
    <row r="23" ht="16.5" customHeight="1" spans="1:13">
      <c r="A23" s="7">
        <v>20</v>
      </c>
      <c r="B23" s="13" t="s">
        <v>48</v>
      </c>
      <c r="C23" s="9" t="s">
        <v>43</v>
      </c>
      <c r="D23" s="13" t="s">
        <v>49</v>
      </c>
      <c r="E23" s="10" t="s">
        <v>50</v>
      </c>
      <c r="F23" s="11">
        <v>67</v>
      </c>
      <c r="G23" s="11">
        <f t="shared" si="3"/>
        <v>20.1</v>
      </c>
      <c r="H23" s="11">
        <v>71.1</v>
      </c>
      <c r="I23" s="11">
        <f t="shared" si="4"/>
        <v>21.33</v>
      </c>
      <c r="J23" s="11">
        <v>64.6</v>
      </c>
      <c r="K23" s="11">
        <f t="shared" si="5"/>
        <v>25.84</v>
      </c>
      <c r="L23" s="11">
        <f t="shared" si="2"/>
        <v>67.27</v>
      </c>
      <c r="M23" s="16"/>
    </row>
    <row r="24" ht="16.5" customHeight="1" spans="1:13">
      <c r="A24" s="7">
        <v>21</v>
      </c>
      <c r="B24" s="13" t="s">
        <v>51</v>
      </c>
      <c r="C24" s="9" t="s">
        <v>43</v>
      </c>
      <c r="D24" s="13" t="s">
        <v>49</v>
      </c>
      <c r="E24" s="10" t="s">
        <v>50</v>
      </c>
      <c r="F24" s="11">
        <v>67</v>
      </c>
      <c r="G24" s="11">
        <f t="shared" si="3"/>
        <v>20.1</v>
      </c>
      <c r="H24" s="11">
        <v>70.9</v>
      </c>
      <c r="I24" s="11">
        <f t="shared" si="4"/>
        <v>21.27</v>
      </c>
      <c r="J24" s="11">
        <v>71.8</v>
      </c>
      <c r="K24" s="11">
        <f t="shared" si="5"/>
        <v>28.72</v>
      </c>
      <c r="L24" s="11">
        <f t="shared" si="2"/>
        <v>70.09</v>
      </c>
      <c r="M24" s="16"/>
    </row>
    <row r="25" ht="16.5" customHeight="1" spans="1:13">
      <c r="A25" s="7">
        <v>22</v>
      </c>
      <c r="B25" s="13" t="s">
        <v>52</v>
      </c>
      <c r="C25" s="9" t="s">
        <v>43</v>
      </c>
      <c r="D25" s="13" t="s">
        <v>49</v>
      </c>
      <c r="E25" s="10" t="s">
        <v>50</v>
      </c>
      <c r="F25" s="11">
        <v>79</v>
      </c>
      <c r="G25" s="11">
        <f t="shared" si="3"/>
        <v>23.7</v>
      </c>
      <c r="H25" s="11">
        <v>70.4</v>
      </c>
      <c r="I25" s="11">
        <f t="shared" si="4"/>
        <v>21.12</v>
      </c>
      <c r="J25" s="11">
        <v>49.9</v>
      </c>
      <c r="K25" s="11">
        <f t="shared" si="5"/>
        <v>19.96</v>
      </c>
      <c r="L25" s="11">
        <f t="shared" si="2"/>
        <v>64.78</v>
      </c>
      <c r="M25" s="16" t="s">
        <v>53</v>
      </c>
    </row>
    <row r="26" ht="16.5" customHeight="1" spans="1:13">
      <c r="A26" s="7">
        <v>23</v>
      </c>
      <c r="B26" s="13" t="s">
        <v>54</v>
      </c>
      <c r="C26" s="9" t="s">
        <v>43</v>
      </c>
      <c r="D26" s="13" t="s">
        <v>49</v>
      </c>
      <c r="E26" s="10" t="s">
        <v>50</v>
      </c>
      <c r="F26" s="11">
        <v>68</v>
      </c>
      <c r="G26" s="11">
        <f t="shared" si="3"/>
        <v>20.4</v>
      </c>
      <c r="H26" s="11"/>
      <c r="I26" s="11"/>
      <c r="J26" s="11"/>
      <c r="K26" s="11"/>
      <c r="L26" s="11">
        <f t="shared" si="2"/>
        <v>20.4</v>
      </c>
      <c r="M26" s="16" t="s">
        <v>20</v>
      </c>
    </row>
    <row r="27" ht="16.5" customHeight="1" spans="1:13">
      <c r="A27" s="7">
        <v>24</v>
      </c>
      <c r="B27" s="13" t="s">
        <v>55</v>
      </c>
      <c r="C27" s="9" t="s">
        <v>43</v>
      </c>
      <c r="D27" s="13" t="s">
        <v>49</v>
      </c>
      <c r="E27" s="10" t="s">
        <v>50</v>
      </c>
      <c r="F27" s="11">
        <v>73</v>
      </c>
      <c r="G27" s="11">
        <f t="shared" si="3"/>
        <v>21.9</v>
      </c>
      <c r="H27" s="11">
        <v>67.2</v>
      </c>
      <c r="I27" s="11">
        <f t="shared" si="4"/>
        <v>20.16</v>
      </c>
      <c r="J27" s="11">
        <v>24</v>
      </c>
      <c r="K27" s="11">
        <f t="shared" si="5"/>
        <v>9.6</v>
      </c>
      <c r="L27" s="11">
        <f t="shared" si="2"/>
        <v>51.66</v>
      </c>
      <c r="M27" s="16" t="s">
        <v>53</v>
      </c>
    </row>
    <row r="28" ht="16.5" customHeight="1" spans="1:13">
      <c r="A28" s="7">
        <v>25</v>
      </c>
      <c r="B28" s="13" t="s">
        <v>56</v>
      </c>
      <c r="C28" s="9" t="s">
        <v>43</v>
      </c>
      <c r="D28" s="13" t="s">
        <v>57</v>
      </c>
      <c r="E28" s="10" t="s">
        <v>58</v>
      </c>
      <c r="F28" s="11">
        <v>56</v>
      </c>
      <c r="G28" s="11">
        <f t="shared" si="3"/>
        <v>16.8</v>
      </c>
      <c r="H28" s="11">
        <v>72.5</v>
      </c>
      <c r="I28" s="11">
        <f t="shared" si="4"/>
        <v>21.75</v>
      </c>
      <c r="J28" s="11">
        <v>82.47</v>
      </c>
      <c r="K28" s="11">
        <f t="shared" si="5"/>
        <v>32.988</v>
      </c>
      <c r="L28" s="11">
        <f t="shared" si="2"/>
        <v>71.538</v>
      </c>
      <c r="M28" s="16"/>
    </row>
    <row r="29" ht="16.5" customHeight="1" spans="1:13">
      <c r="A29" s="7">
        <v>26</v>
      </c>
      <c r="B29" s="13" t="s">
        <v>59</v>
      </c>
      <c r="C29" s="9" t="s">
        <v>43</v>
      </c>
      <c r="D29" s="13" t="s">
        <v>57</v>
      </c>
      <c r="E29" s="10" t="s">
        <v>58</v>
      </c>
      <c r="F29" s="11">
        <v>69</v>
      </c>
      <c r="G29" s="11">
        <f t="shared" si="3"/>
        <v>20.7</v>
      </c>
      <c r="H29" s="11">
        <v>72.3</v>
      </c>
      <c r="I29" s="11">
        <f t="shared" si="4"/>
        <v>21.69</v>
      </c>
      <c r="J29" s="11">
        <v>79.53</v>
      </c>
      <c r="K29" s="11">
        <f t="shared" si="5"/>
        <v>31.812</v>
      </c>
      <c r="L29" s="11">
        <f t="shared" si="2"/>
        <v>74.202</v>
      </c>
      <c r="M29" s="16"/>
    </row>
    <row r="30" ht="16.5" customHeight="1" spans="1:13">
      <c r="A30" s="7">
        <v>27</v>
      </c>
      <c r="B30" s="13" t="s">
        <v>60</v>
      </c>
      <c r="C30" s="9" t="s">
        <v>43</v>
      </c>
      <c r="D30" s="13" t="s">
        <v>57</v>
      </c>
      <c r="E30" s="10" t="s">
        <v>58</v>
      </c>
      <c r="F30" s="11">
        <v>57</v>
      </c>
      <c r="G30" s="11">
        <f t="shared" si="3"/>
        <v>17.1</v>
      </c>
      <c r="H30" s="11">
        <v>69</v>
      </c>
      <c r="I30" s="11">
        <f t="shared" si="4"/>
        <v>20.7</v>
      </c>
      <c r="J30" s="11">
        <v>78.03</v>
      </c>
      <c r="K30" s="11">
        <f t="shared" si="5"/>
        <v>31.212</v>
      </c>
      <c r="L30" s="11">
        <f t="shared" si="2"/>
        <v>69.012</v>
      </c>
      <c r="M30" s="16"/>
    </row>
    <row r="31" ht="16.5" customHeight="1" spans="1:13">
      <c r="A31" s="7">
        <v>28</v>
      </c>
      <c r="B31" s="13" t="s">
        <v>61</v>
      </c>
      <c r="C31" s="9" t="s">
        <v>62</v>
      </c>
      <c r="D31" s="13" t="s">
        <v>63</v>
      </c>
      <c r="E31" s="10" t="s">
        <v>64</v>
      </c>
      <c r="F31" s="11">
        <v>75</v>
      </c>
      <c r="G31" s="11">
        <f t="shared" si="0"/>
        <v>30</v>
      </c>
      <c r="H31" s="11">
        <v>79</v>
      </c>
      <c r="I31" s="11">
        <f t="shared" ref="I31:I93" si="6">H31*0.6</f>
        <v>47.4</v>
      </c>
      <c r="J31" s="11"/>
      <c r="K31" s="11"/>
      <c r="L31" s="11">
        <f t="shared" si="2"/>
        <v>77.4</v>
      </c>
      <c r="M31" s="16"/>
    </row>
    <row r="32" ht="16.5" customHeight="1" spans="1:13">
      <c r="A32" s="7">
        <v>29</v>
      </c>
      <c r="B32" s="13" t="s">
        <v>65</v>
      </c>
      <c r="C32" s="9" t="s">
        <v>62</v>
      </c>
      <c r="D32" s="13" t="s">
        <v>63</v>
      </c>
      <c r="E32" s="10" t="s">
        <v>64</v>
      </c>
      <c r="F32" s="11">
        <v>78</v>
      </c>
      <c r="G32" s="11">
        <f t="shared" si="0"/>
        <v>31.2</v>
      </c>
      <c r="H32" s="11">
        <v>83.33</v>
      </c>
      <c r="I32" s="11">
        <f t="shared" si="6"/>
        <v>49.998</v>
      </c>
      <c r="J32" s="11"/>
      <c r="K32" s="11"/>
      <c r="L32" s="11">
        <f t="shared" si="2"/>
        <v>81.198</v>
      </c>
      <c r="M32" s="16"/>
    </row>
    <row r="33" ht="16.5" customHeight="1" spans="1:13">
      <c r="A33" s="7">
        <v>30</v>
      </c>
      <c r="B33" s="13" t="s">
        <v>66</v>
      </c>
      <c r="C33" s="9" t="s">
        <v>62</v>
      </c>
      <c r="D33" s="13" t="s">
        <v>63</v>
      </c>
      <c r="E33" s="10" t="s">
        <v>64</v>
      </c>
      <c r="F33" s="11">
        <v>81.5</v>
      </c>
      <c r="G33" s="11">
        <f t="shared" si="0"/>
        <v>32.6</v>
      </c>
      <c r="H33" s="11">
        <v>82</v>
      </c>
      <c r="I33" s="11">
        <f t="shared" si="6"/>
        <v>49.2</v>
      </c>
      <c r="J33" s="11"/>
      <c r="K33" s="11"/>
      <c r="L33" s="11">
        <f t="shared" si="2"/>
        <v>81.8</v>
      </c>
      <c r="M33" s="16"/>
    </row>
    <row r="34" ht="16.5" customHeight="1" spans="1:13">
      <c r="A34" s="7">
        <v>31</v>
      </c>
      <c r="B34" s="8" t="s">
        <v>67</v>
      </c>
      <c r="C34" s="9" t="s">
        <v>68</v>
      </c>
      <c r="D34" s="8" t="s">
        <v>69</v>
      </c>
      <c r="E34" s="10" t="s">
        <v>70</v>
      </c>
      <c r="F34" s="11">
        <v>73</v>
      </c>
      <c r="G34" s="11">
        <f t="shared" si="0"/>
        <v>29.2</v>
      </c>
      <c r="H34" s="11">
        <v>85</v>
      </c>
      <c r="I34" s="11">
        <f t="shared" si="6"/>
        <v>51</v>
      </c>
      <c r="J34" s="11"/>
      <c r="K34" s="11"/>
      <c r="L34" s="11">
        <f t="shared" si="2"/>
        <v>80.2</v>
      </c>
      <c r="M34" s="16"/>
    </row>
    <row r="35" ht="16.5" customHeight="1" spans="1:13">
      <c r="A35" s="7">
        <v>32</v>
      </c>
      <c r="B35" s="13" t="s">
        <v>71</v>
      </c>
      <c r="C35" s="9" t="s">
        <v>68</v>
      </c>
      <c r="D35" s="13" t="s">
        <v>69</v>
      </c>
      <c r="E35" s="10" t="s">
        <v>70</v>
      </c>
      <c r="F35" s="11">
        <v>69</v>
      </c>
      <c r="G35" s="11">
        <f t="shared" si="0"/>
        <v>27.6</v>
      </c>
      <c r="H35" s="11">
        <v>87.17</v>
      </c>
      <c r="I35" s="11">
        <f t="shared" si="6"/>
        <v>52.302</v>
      </c>
      <c r="J35" s="11"/>
      <c r="K35" s="11"/>
      <c r="L35" s="11">
        <f t="shared" si="2"/>
        <v>79.902</v>
      </c>
      <c r="M35" s="16"/>
    </row>
    <row r="36" ht="16.5" customHeight="1" spans="1:13">
      <c r="A36" s="7">
        <v>33</v>
      </c>
      <c r="B36" s="13" t="s">
        <v>72</v>
      </c>
      <c r="C36" s="9" t="s">
        <v>68</v>
      </c>
      <c r="D36" s="13" t="s">
        <v>24</v>
      </c>
      <c r="E36" s="10" t="s">
        <v>73</v>
      </c>
      <c r="F36" s="11">
        <v>70</v>
      </c>
      <c r="G36" s="11">
        <f t="shared" si="0"/>
        <v>28</v>
      </c>
      <c r="H36" s="11">
        <v>81.5</v>
      </c>
      <c r="I36" s="11">
        <f t="shared" si="6"/>
        <v>48.9</v>
      </c>
      <c r="J36" s="11"/>
      <c r="K36" s="11"/>
      <c r="L36" s="11">
        <f t="shared" si="2"/>
        <v>76.9</v>
      </c>
      <c r="M36" s="16"/>
    </row>
    <row r="37" ht="16.5" customHeight="1" spans="1:13">
      <c r="A37" s="7">
        <v>34</v>
      </c>
      <c r="B37" s="13" t="s">
        <v>74</v>
      </c>
      <c r="C37" s="9" t="s">
        <v>68</v>
      </c>
      <c r="D37" s="13" t="s">
        <v>24</v>
      </c>
      <c r="E37" s="10" t="s">
        <v>73</v>
      </c>
      <c r="F37" s="11">
        <v>88</v>
      </c>
      <c r="G37" s="11">
        <f t="shared" si="0"/>
        <v>35.2</v>
      </c>
      <c r="H37" s="11">
        <v>82.3</v>
      </c>
      <c r="I37" s="11">
        <f t="shared" si="6"/>
        <v>49.38</v>
      </c>
      <c r="J37" s="11"/>
      <c r="K37" s="11"/>
      <c r="L37" s="11">
        <f t="shared" si="2"/>
        <v>84.58</v>
      </c>
      <c r="M37" s="16"/>
    </row>
    <row r="38" ht="16.5" customHeight="1" spans="1:13">
      <c r="A38" s="7">
        <v>35</v>
      </c>
      <c r="B38" s="13" t="s">
        <v>75</v>
      </c>
      <c r="C38" s="9" t="s">
        <v>68</v>
      </c>
      <c r="D38" s="13" t="s">
        <v>39</v>
      </c>
      <c r="E38" s="10" t="s">
        <v>76</v>
      </c>
      <c r="F38" s="11">
        <v>61</v>
      </c>
      <c r="G38" s="11">
        <f t="shared" si="0"/>
        <v>24.4</v>
      </c>
      <c r="H38" s="11">
        <v>86.7</v>
      </c>
      <c r="I38" s="11">
        <f t="shared" si="6"/>
        <v>52.02</v>
      </c>
      <c r="J38" s="11"/>
      <c r="K38" s="11"/>
      <c r="L38" s="11">
        <f t="shared" si="2"/>
        <v>76.42</v>
      </c>
      <c r="M38" s="16"/>
    </row>
    <row r="39" ht="16.5" customHeight="1" spans="1:13">
      <c r="A39" s="7">
        <v>36</v>
      </c>
      <c r="B39" s="13" t="s">
        <v>77</v>
      </c>
      <c r="C39" s="9" t="s">
        <v>68</v>
      </c>
      <c r="D39" s="13" t="s">
        <v>39</v>
      </c>
      <c r="E39" s="10" t="s">
        <v>76</v>
      </c>
      <c r="F39" s="11">
        <v>51</v>
      </c>
      <c r="G39" s="11">
        <f t="shared" si="0"/>
        <v>20.4</v>
      </c>
      <c r="H39" s="11">
        <v>83.7</v>
      </c>
      <c r="I39" s="11">
        <f t="shared" si="6"/>
        <v>50.22</v>
      </c>
      <c r="J39" s="11"/>
      <c r="K39" s="11"/>
      <c r="L39" s="11">
        <f t="shared" si="2"/>
        <v>70.62</v>
      </c>
      <c r="M39" s="16"/>
    </row>
    <row r="40" ht="16.5" customHeight="1" spans="1:13">
      <c r="A40" s="7">
        <v>37</v>
      </c>
      <c r="B40" s="13" t="s">
        <v>78</v>
      </c>
      <c r="C40" s="9" t="s">
        <v>68</v>
      </c>
      <c r="D40" s="13" t="s">
        <v>34</v>
      </c>
      <c r="E40" s="10" t="s">
        <v>79</v>
      </c>
      <c r="F40" s="11">
        <v>68</v>
      </c>
      <c r="G40" s="11">
        <f t="shared" si="0"/>
        <v>27.2</v>
      </c>
      <c r="H40" s="11">
        <v>82.2</v>
      </c>
      <c r="I40" s="11">
        <f t="shared" si="6"/>
        <v>49.32</v>
      </c>
      <c r="J40" s="11"/>
      <c r="K40" s="11"/>
      <c r="L40" s="11">
        <f t="shared" si="2"/>
        <v>76.52</v>
      </c>
      <c r="M40" s="16"/>
    </row>
    <row r="41" ht="16.5" customHeight="1" spans="1:13">
      <c r="A41" s="7">
        <v>38</v>
      </c>
      <c r="B41" s="13" t="s">
        <v>80</v>
      </c>
      <c r="C41" s="8" t="s">
        <v>68</v>
      </c>
      <c r="D41" s="8" t="s">
        <v>34</v>
      </c>
      <c r="E41" s="10" t="s">
        <v>79</v>
      </c>
      <c r="F41" s="11">
        <v>80</v>
      </c>
      <c r="G41" s="11">
        <f t="shared" si="0"/>
        <v>32</v>
      </c>
      <c r="H41" s="11">
        <v>86.17</v>
      </c>
      <c r="I41" s="11">
        <f t="shared" si="6"/>
        <v>51.702</v>
      </c>
      <c r="J41" s="11"/>
      <c r="K41" s="11"/>
      <c r="L41" s="11">
        <f t="shared" si="2"/>
        <v>83.702</v>
      </c>
      <c r="M41" s="16"/>
    </row>
    <row r="42" ht="16.5" customHeight="1" spans="1:13">
      <c r="A42" s="7">
        <v>39</v>
      </c>
      <c r="B42" s="13" t="s">
        <v>81</v>
      </c>
      <c r="C42" s="8" t="s">
        <v>82</v>
      </c>
      <c r="D42" s="8" t="s">
        <v>83</v>
      </c>
      <c r="E42" s="10" t="s">
        <v>84</v>
      </c>
      <c r="F42" s="11">
        <v>80</v>
      </c>
      <c r="G42" s="11">
        <f t="shared" si="0"/>
        <v>32</v>
      </c>
      <c r="H42" s="11">
        <v>83.53</v>
      </c>
      <c r="I42" s="11">
        <f t="shared" si="6"/>
        <v>50.118</v>
      </c>
      <c r="J42" s="11"/>
      <c r="K42" s="11"/>
      <c r="L42" s="11">
        <f t="shared" si="2"/>
        <v>82.118</v>
      </c>
      <c r="M42" s="16"/>
    </row>
    <row r="43" ht="16.5" customHeight="1" spans="1:13">
      <c r="A43" s="7">
        <v>40</v>
      </c>
      <c r="B43" s="13" t="s">
        <v>85</v>
      </c>
      <c r="C43" s="8" t="s">
        <v>82</v>
      </c>
      <c r="D43" s="8" t="s">
        <v>83</v>
      </c>
      <c r="E43" s="10" t="s">
        <v>84</v>
      </c>
      <c r="F43" s="11">
        <v>71</v>
      </c>
      <c r="G43" s="11">
        <f t="shared" si="0"/>
        <v>28.4</v>
      </c>
      <c r="H43" s="11">
        <v>85</v>
      </c>
      <c r="I43" s="11">
        <f t="shared" si="6"/>
        <v>51</v>
      </c>
      <c r="J43" s="11"/>
      <c r="K43" s="11"/>
      <c r="L43" s="11">
        <f t="shared" si="2"/>
        <v>79.4</v>
      </c>
      <c r="M43" s="16"/>
    </row>
    <row r="44" ht="16.5" customHeight="1" spans="1:13">
      <c r="A44" s="7">
        <v>41</v>
      </c>
      <c r="B44" s="13" t="s">
        <v>86</v>
      </c>
      <c r="C44" s="8" t="s">
        <v>82</v>
      </c>
      <c r="D44" s="8" t="s">
        <v>87</v>
      </c>
      <c r="E44" s="10" t="s">
        <v>88</v>
      </c>
      <c r="F44" s="11">
        <v>83</v>
      </c>
      <c r="G44" s="11">
        <f t="shared" si="0"/>
        <v>33.2</v>
      </c>
      <c r="H44" s="11">
        <v>85.67</v>
      </c>
      <c r="I44" s="11">
        <f t="shared" si="6"/>
        <v>51.402</v>
      </c>
      <c r="J44" s="11"/>
      <c r="K44" s="11"/>
      <c r="L44" s="11">
        <f t="shared" si="2"/>
        <v>84.602</v>
      </c>
      <c r="M44" s="16"/>
    </row>
    <row r="45" ht="16.5" customHeight="1" spans="1:13">
      <c r="A45" s="7">
        <v>42</v>
      </c>
      <c r="B45" s="13" t="s">
        <v>89</v>
      </c>
      <c r="C45" s="8" t="s">
        <v>82</v>
      </c>
      <c r="D45" s="13" t="s">
        <v>87</v>
      </c>
      <c r="E45" s="10" t="s">
        <v>88</v>
      </c>
      <c r="F45" s="11">
        <v>80</v>
      </c>
      <c r="G45" s="11">
        <f t="shared" si="0"/>
        <v>32</v>
      </c>
      <c r="H45" s="11">
        <v>85.9</v>
      </c>
      <c r="I45" s="11">
        <f t="shared" si="6"/>
        <v>51.54</v>
      </c>
      <c r="J45" s="11"/>
      <c r="K45" s="11"/>
      <c r="L45" s="11">
        <f t="shared" si="2"/>
        <v>83.54</v>
      </c>
      <c r="M45" s="16"/>
    </row>
    <row r="46" ht="16.5" customHeight="1" spans="1:13">
      <c r="A46" s="7">
        <v>43</v>
      </c>
      <c r="B46" s="13" t="s">
        <v>90</v>
      </c>
      <c r="C46" s="8" t="s">
        <v>91</v>
      </c>
      <c r="D46" s="13" t="s">
        <v>69</v>
      </c>
      <c r="E46" s="10" t="s">
        <v>92</v>
      </c>
      <c r="F46" s="11">
        <v>65</v>
      </c>
      <c r="G46" s="11">
        <f t="shared" si="0"/>
        <v>26</v>
      </c>
      <c r="H46" s="11">
        <v>85</v>
      </c>
      <c r="I46" s="11">
        <f t="shared" si="6"/>
        <v>51</v>
      </c>
      <c r="J46" s="11"/>
      <c r="K46" s="11"/>
      <c r="L46" s="11">
        <f t="shared" si="2"/>
        <v>77</v>
      </c>
      <c r="M46" s="16"/>
    </row>
    <row r="47" ht="16.5" customHeight="1" spans="1:13">
      <c r="A47" s="7">
        <v>44</v>
      </c>
      <c r="B47" s="13" t="s">
        <v>93</v>
      </c>
      <c r="C47" s="8" t="s">
        <v>91</v>
      </c>
      <c r="D47" s="13" t="s">
        <v>69</v>
      </c>
      <c r="E47" s="10" t="s">
        <v>92</v>
      </c>
      <c r="F47" s="11">
        <v>64</v>
      </c>
      <c r="G47" s="11">
        <f t="shared" si="0"/>
        <v>25.6</v>
      </c>
      <c r="H47" s="11">
        <v>80</v>
      </c>
      <c r="I47" s="11">
        <f t="shared" si="6"/>
        <v>48</v>
      </c>
      <c r="J47" s="11"/>
      <c r="K47" s="11"/>
      <c r="L47" s="11">
        <f t="shared" si="2"/>
        <v>73.6</v>
      </c>
      <c r="M47" s="16"/>
    </row>
    <row r="48" ht="16.5" customHeight="1" spans="1:13">
      <c r="A48" s="7">
        <v>45</v>
      </c>
      <c r="B48" s="13" t="s">
        <v>94</v>
      </c>
      <c r="C48" s="8" t="s">
        <v>91</v>
      </c>
      <c r="D48" s="13" t="s">
        <v>69</v>
      </c>
      <c r="E48" s="10" t="s">
        <v>92</v>
      </c>
      <c r="F48" s="11">
        <v>68</v>
      </c>
      <c r="G48" s="11">
        <f t="shared" si="0"/>
        <v>27.2</v>
      </c>
      <c r="H48" s="11">
        <v>81.83</v>
      </c>
      <c r="I48" s="11">
        <f t="shared" si="6"/>
        <v>49.098</v>
      </c>
      <c r="J48" s="11"/>
      <c r="K48" s="11"/>
      <c r="L48" s="11">
        <f t="shared" si="2"/>
        <v>76.298</v>
      </c>
      <c r="M48" s="16"/>
    </row>
    <row r="49" ht="16.5" customHeight="1" spans="1:13">
      <c r="A49" s="7">
        <v>46</v>
      </c>
      <c r="B49" s="13" t="s">
        <v>95</v>
      </c>
      <c r="C49" s="8" t="s">
        <v>91</v>
      </c>
      <c r="D49" s="13" t="s">
        <v>69</v>
      </c>
      <c r="E49" s="10" t="s">
        <v>92</v>
      </c>
      <c r="F49" s="11">
        <v>78</v>
      </c>
      <c r="G49" s="11">
        <f t="shared" si="0"/>
        <v>31.2</v>
      </c>
      <c r="H49" s="11">
        <v>80</v>
      </c>
      <c r="I49" s="11">
        <f t="shared" si="6"/>
        <v>48</v>
      </c>
      <c r="J49" s="11"/>
      <c r="K49" s="11"/>
      <c r="L49" s="11">
        <f t="shared" si="2"/>
        <v>79.2</v>
      </c>
      <c r="M49" s="16"/>
    </row>
    <row r="50" ht="16.5" customHeight="1" spans="1:13">
      <c r="A50" s="7">
        <v>47</v>
      </c>
      <c r="B50" s="13" t="s">
        <v>96</v>
      </c>
      <c r="C50" s="8" t="s">
        <v>91</v>
      </c>
      <c r="D50" s="13" t="s">
        <v>69</v>
      </c>
      <c r="E50" s="10" t="s">
        <v>92</v>
      </c>
      <c r="F50" s="11">
        <v>80</v>
      </c>
      <c r="G50" s="11">
        <f t="shared" si="0"/>
        <v>32</v>
      </c>
      <c r="H50" s="11">
        <v>84.33</v>
      </c>
      <c r="I50" s="11">
        <f t="shared" si="6"/>
        <v>50.598</v>
      </c>
      <c r="J50" s="11"/>
      <c r="K50" s="11"/>
      <c r="L50" s="11">
        <f t="shared" si="2"/>
        <v>82.598</v>
      </c>
      <c r="M50" s="16"/>
    </row>
    <row r="51" ht="16.5" customHeight="1" spans="1:13">
      <c r="A51" s="7">
        <v>48</v>
      </c>
      <c r="B51" s="13" t="s">
        <v>97</v>
      </c>
      <c r="C51" s="8" t="s">
        <v>91</v>
      </c>
      <c r="D51" s="13" t="s">
        <v>69</v>
      </c>
      <c r="E51" s="10" t="s">
        <v>92</v>
      </c>
      <c r="F51" s="11">
        <v>65</v>
      </c>
      <c r="G51" s="11">
        <f t="shared" si="0"/>
        <v>26</v>
      </c>
      <c r="H51" s="11">
        <v>81</v>
      </c>
      <c r="I51" s="11">
        <f t="shared" si="6"/>
        <v>48.6</v>
      </c>
      <c r="J51" s="11"/>
      <c r="K51" s="11"/>
      <c r="L51" s="11">
        <f t="shared" si="2"/>
        <v>74.6</v>
      </c>
      <c r="M51" s="16"/>
    </row>
    <row r="52" ht="16.5" customHeight="1" spans="1:13">
      <c r="A52" s="7">
        <v>49</v>
      </c>
      <c r="B52" s="13" t="s">
        <v>98</v>
      </c>
      <c r="C52" s="8" t="s">
        <v>91</v>
      </c>
      <c r="D52" s="13" t="s">
        <v>69</v>
      </c>
      <c r="E52" s="10" t="s">
        <v>92</v>
      </c>
      <c r="F52" s="11">
        <v>80</v>
      </c>
      <c r="G52" s="11">
        <f t="shared" si="0"/>
        <v>32</v>
      </c>
      <c r="H52" s="11">
        <v>84</v>
      </c>
      <c r="I52" s="11">
        <f t="shared" si="6"/>
        <v>50.4</v>
      </c>
      <c r="J52" s="11"/>
      <c r="K52" s="11"/>
      <c r="L52" s="11">
        <f t="shared" si="2"/>
        <v>82.4</v>
      </c>
      <c r="M52" s="16"/>
    </row>
    <row r="53" ht="16.5" customHeight="1" spans="1:13">
      <c r="A53" s="7">
        <v>50</v>
      </c>
      <c r="B53" s="13" t="s">
        <v>99</v>
      </c>
      <c r="C53" s="9" t="s">
        <v>91</v>
      </c>
      <c r="D53" s="13" t="s">
        <v>69</v>
      </c>
      <c r="E53" s="10" t="s">
        <v>92</v>
      </c>
      <c r="F53" s="11">
        <v>70</v>
      </c>
      <c r="G53" s="11">
        <f t="shared" si="0"/>
        <v>28</v>
      </c>
      <c r="H53" s="11">
        <v>81.17</v>
      </c>
      <c r="I53" s="11">
        <f t="shared" si="6"/>
        <v>48.702</v>
      </c>
      <c r="J53" s="11"/>
      <c r="K53" s="11"/>
      <c r="L53" s="11">
        <f t="shared" si="2"/>
        <v>76.702</v>
      </c>
      <c r="M53" s="16"/>
    </row>
    <row r="54" ht="16.5" customHeight="1" spans="1:13">
      <c r="A54" s="7">
        <v>51</v>
      </c>
      <c r="B54" s="13" t="s">
        <v>100</v>
      </c>
      <c r="C54" s="9" t="s">
        <v>91</v>
      </c>
      <c r="D54" s="13" t="s">
        <v>69</v>
      </c>
      <c r="E54" s="10" t="s">
        <v>92</v>
      </c>
      <c r="F54" s="11">
        <v>67</v>
      </c>
      <c r="G54" s="11">
        <f t="shared" si="0"/>
        <v>26.8</v>
      </c>
      <c r="H54" s="11">
        <v>78.93</v>
      </c>
      <c r="I54" s="11">
        <f t="shared" si="6"/>
        <v>47.358</v>
      </c>
      <c r="J54" s="11"/>
      <c r="K54" s="11"/>
      <c r="L54" s="11">
        <f t="shared" si="2"/>
        <v>74.158</v>
      </c>
      <c r="M54" s="17"/>
    </row>
    <row r="55" ht="16.5" customHeight="1" spans="1:13">
      <c r="A55" s="7">
        <v>52</v>
      </c>
      <c r="B55" s="13" t="s">
        <v>101</v>
      </c>
      <c r="C55" s="8" t="s">
        <v>91</v>
      </c>
      <c r="D55" s="13" t="s">
        <v>69</v>
      </c>
      <c r="E55" s="10" t="s">
        <v>92</v>
      </c>
      <c r="F55" s="11">
        <v>72</v>
      </c>
      <c r="G55" s="11">
        <f t="shared" si="0"/>
        <v>28.8</v>
      </c>
      <c r="H55" s="11">
        <v>85.5</v>
      </c>
      <c r="I55" s="11">
        <f t="shared" si="6"/>
        <v>51.3</v>
      </c>
      <c r="J55" s="11"/>
      <c r="K55" s="11"/>
      <c r="L55" s="11">
        <f t="shared" si="2"/>
        <v>80.1</v>
      </c>
      <c r="M55" s="16"/>
    </row>
    <row r="56" ht="16.5" customHeight="1" spans="1:13">
      <c r="A56" s="7">
        <v>53</v>
      </c>
      <c r="B56" s="13" t="s">
        <v>102</v>
      </c>
      <c r="C56" s="8" t="s">
        <v>91</v>
      </c>
      <c r="D56" s="13" t="s">
        <v>69</v>
      </c>
      <c r="E56" s="10" t="s">
        <v>92</v>
      </c>
      <c r="F56" s="11">
        <v>69</v>
      </c>
      <c r="G56" s="11">
        <f t="shared" si="0"/>
        <v>27.6</v>
      </c>
      <c r="H56" s="11">
        <v>85.33</v>
      </c>
      <c r="I56" s="11">
        <f t="shared" si="6"/>
        <v>51.198</v>
      </c>
      <c r="J56" s="11"/>
      <c r="K56" s="11"/>
      <c r="L56" s="11">
        <f t="shared" si="2"/>
        <v>78.798</v>
      </c>
      <c r="M56" s="16"/>
    </row>
    <row r="57" ht="16.5" customHeight="1" spans="1:13">
      <c r="A57" s="7">
        <v>54</v>
      </c>
      <c r="B57" s="13" t="s">
        <v>103</v>
      </c>
      <c r="C57" s="8" t="s">
        <v>91</v>
      </c>
      <c r="D57" s="13" t="s">
        <v>69</v>
      </c>
      <c r="E57" s="10" t="s">
        <v>92</v>
      </c>
      <c r="F57" s="11">
        <v>63</v>
      </c>
      <c r="G57" s="11">
        <f t="shared" si="0"/>
        <v>25.2</v>
      </c>
      <c r="H57" s="11">
        <v>84.17</v>
      </c>
      <c r="I57" s="11">
        <f t="shared" si="6"/>
        <v>50.502</v>
      </c>
      <c r="J57" s="11"/>
      <c r="K57" s="11"/>
      <c r="L57" s="11">
        <f t="shared" si="2"/>
        <v>75.702</v>
      </c>
      <c r="M57" s="16"/>
    </row>
    <row r="58" ht="16.5" customHeight="1" spans="1:13">
      <c r="A58" s="7">
        <v>55</v>
      </c>
      <c r="B58" s="13" t="s">
        <v>104</v>
      </c>
      <c r="C58" s="8" t="s">
        <v>91</v>
      </c>
      <c r="D58" s="13" t="s">
        <v>69</v>
      </c>
      <c r="E58" s="10" t="s">
        <v>92</v>
      </c>
      <c r="F58" s="11">
        <v>73</v>
      </c>
      <c r="G58" s="11">
        <f t="shared" si="0"/>
        <v>29.2</v>
      </c>
      <c r="H58" s="11">
        <v>81.67</v>
      </c>
      <c r="I58" s="11">
        <f t="shared" si="6"/>
        <v>49.002</v>
      </c>
      <c r="J58" s="11"/>
      <c r="K58" s="11"/>
      <c r="L58" s="11">
        <f t="shared" si="2"/>
        <v>78.202</v>
      </c>
      <c r="M58" s="16"/>
    </row>
    <row r="59" ht="16.5" customHeight="1" spans="1:13">
      <c r="A59" s="7">
        <v>56</v>
      </c>
      <c r="B59" s="13" t="s">
        <v>105</v>
      </c>
      <c r="C59" s="8" t="s">
        <v>91</v>
      </c>
      <c r="D59" s="13" t="s">
        <v>69</v>
      </c>
      <c r="E59" s="10" t="s">
        <v>92</v>
      </c>
      <c r="F59" s="11">
        <v>71</v>
      </c>
      <c r="G59" s="11">
        <f t="shared" si="0"/>
        <v>28.4</v>
      </c>
      <c r="H59" s="11">
        <v>78.33</v>
      </c>
      <c r="I59" s="11">
        <f t="shared" si="6"/>
        <v>46.998</v>
      </c>
      <c r="J59" s="11"/>
      <c r="K59" s="11"/>
      <c r="L59" s="11">
        <f t="shared" si="2"/>
        <v>75.398</v>
      </c>
      <c r="M59" s="16"/>
    </row>
    <row r="60" ht="16.5" customHeight="1" spans="1:13">
      <c r="A60" s="7">
        <v>57</v>
      </c>
      <c r="B60" s="13" t="s">
        <v>106</v>
      </c>
      <c r="C60" s="8" t="s">
        <v>91</v>
      </c>
      <c r="D60" s="13" t="s">
        <v>69</v>
      </c>
      <c r="E60" s="10" t="s">
        <v>92</v>
      </c>
      <c r="F60" s="11">
        <v>65</v>
      </c>
      <c r="G60" s="11">
        <f t="shared" si="0"/>
        <v>26</v>
      </c>
      <c r="H60" s="11">
        <v>82.83</v>
      </c>
      <c r="I60" s="11">
        <f t="shared" si="6"/>
        <v>49.698</v>
      </c>
      <c r="J60" s="11"/>
      <c r="K60" s="11"/>
      <c r="L60" s="11">
        <f t="shared" si="2"/>
        <v>75.698</v>
      </c>
      <c r="M60" s="16"/>
    </row>
    <row r="61" ht="16.5" customHeight="1" spans="1:13">
      <c r="A61" s="7">
        <v>58</v>
      </c>
      <c r="B61" s="13" t="s">
        <v>107</v>
      </c>
      <c r="C61" s="8" t="s">
        <v>91</v>
      </c>
      <c r="D61" s="13" t="s">
        <v>69</v>
      </c>
      <c r="E61" s="10" t="s">
        <v>92</v>
      </c>
      <c r="F61" s="11">
        <v>79</v>
      </c>
      <c r="G61" s="11">
        <f t="shared" si="0"/>
        <v>31.6</v>
      </c>
      <c r="H61" s="11">
        <v>83.17</v>
      </c>
      <c r="I61" s="11">
        <f t="shared" si="6"/>
        <v>49.902</v>
      </c>
      <c r="J61" s="11"/>
      <c r="K61" s="11"/>
      <c r="L61" s="11">
        <f t="shared" si="2"/>
        <v>81.502</v>
      </c>
      <c r="M61" s="16"/>
    </row>
    <row r="62" ht="16.5" customHeight="1" spans="1:13">
      <c r="A62" s="7">
        <v>59</v>
      </c>
      <c r="B62" s="13" t="s">
        <v>108</v>
      </c>
      <c r="C62" s="8" t="s">
        <v>91</v>
      </c>
      <c r="D62" s="13" t="s">
        <v>69</v>
      </c>
      <c r="E62" s="10" t="s">
        <v>92</v>
      </c>
      <c r="F62" s="11">
        <v>79</v>
      </c>
      <c r="G62" s="11">
        <f t="shared" si="0"/>
        <v>31.6</v>
      </c>
      <c r="H62" s="11">
        <v>80.9</v>
      </c>
      <c r="I62" s="11">
        <f t="shared" si="6"/>
        <v>48.54</v>
      </c>
      <c r="J62" s="11"/>
      <c r="K62" s="11"/>
      <c r="L62" s="11">
        <f t="shared" si="2"/>
        <v>80.14</v>
      </c>
      <c r="M62" s="16"/>
    </row>
    <row r="63" ht="16.5" customHeight="1" spans="1:13">
      <c r="A63" s="7">
        <v>60</v>
      </c>
      <c r="B63" s="13" t="s">
        <v>109</v>
      </c>
      <c r="C63" s="8" t="s">
        <v>91</v>
      </c>
      <c r="D63" s="13" t="s">
        <v>69</v>
      </c>
      <c r="E63" s="10" t="s">
        <v>92</v>
      </c>
      <c r="F63" s="11">
        <v>72</v>
      </c>
      <c r="G63" s="11">
        <f t="shared" si="0"/>
        <v>28.8</v>
      </c>
      <c r="H63" s="11">
        <v>81.83</v>
      </c>
      <c r="I63" s="11">
        <f t="shared" si="6"/>
        <v>49.098</v>
      </c>
      <c r="J63" s="11"/>
      <c r="K63" s="11"/>
      <c r="L63" s="11">
        <f t="shared" si="2"/>
        <v>77.898</v>
      </c>
      <c r="M63" s="16"/>
    </row>
    <row r="64" ht="16.5" customHeight="1" spans="1:13">
      <c r="A64" s="7">
        <v>61</v>
      </c>
      <c r="B64" s="13" t="s">
        <v>110</v>
      </c>
      <c r="C64" s="8" t="s">
        <v>91</v>
      </c>
      <c r="D64" s="13" t="s">
        <v>69</v>
      </c>
      <c r="E64" s="10" t="s">
        <v>92</v>
      </c>
      <c r="F64" s="11">
        <v>66</v>
      </c>
      <c r="G64" s="11">
        <f t="shared" si="0"/>
        <v>26.4</v>
      </c>
      <c r="H64" s="11">
        <v>83.33</v>
      </c>
      <c r="I64" s="11">
        <f t="shared" si="6"/>
        <v>49.998</v>
      </c>
      <c r="J64" s="11"/>
      <c r="K64" s="11"/>
      <c r="L64" s="11">
        <f t="shared" si="2"/>
        <v>76.398</v>
      </c>
      <c r="M64" s="16"/>
    </row>
    <row r="65" ht="16.5" customHeight="1" spans="1:13">
      <c r="A65" s="7">
        <v>62</v>
      </c>
      <c r="B65" s="13" t="s">
        <v>111</v>
      </c>
      <c r="C65" s="8" t="s">
        <v>91</v>
      </c>
      <c r="D65" s="13" t="s">
        <v>69</v>
      </c>
      <c r="E65" s="10" t="s">
        <v>92</v>
      </c>
      <c r="F65" s="11">
        <v>68</v>
      </c>
      <c r="G65" s="11">
        <f t="shared" si="0"/>
        <v>27.2</v>
      </c>
      <c r="H65" s="11">
        <v>80</v>
      </c>
      <c r="I65" s="11">
        <f t="shared" si="6"/>
        <v>48</v>
      </c>
      <c r="J65" s="11"/>
      <c r="K65" s="11"/>
      <c r="L65" s="11">
        <f t="shared" si="2"/>
        <v>75.2</v>
      </c>
      <c r="M65" s="16"/>
    </row>
    <row r="66" ht="16.5" customHeight="1" spans="1:13">
      <c r="A66" s="7">
        <v>63</v>
      </c>
      <c r="B66" s="13" t="s">
        <v>112</v>
      </c>
      <c r="C66" s="8" t="s">
        <v>91</v>
      </c>
      <c r="D66" s="13" t="s">
        <v>24</v>
      </c>
      <c r="E66" s="10" t="s">
        <v>113</v>
      </c>
      <c r="F66" s="11">
        <v>75</v>
      </c>
      <c r="G66" s="11">
        <f t="shared" si="0"/>
        <v>30</v>
      </c>
      <c r="H66" s="11">
        <v>82.5</v>
      </c>
      <c r="I66" s="11">
        <f t="shared" si="6"/>
        <v>49.5</v>
      </c>
      <c r="J66" s="11"/>
      <c r="K66" s="11"/>
      <c r="L66" s="11">
        <f t="shared" si="2"/>
        <v>79.5</v>
      </c>
      <c r="M66" s="16"/>
    </row>
    <row r="67" ht="16.5" customHeight="1" spans="1:13">
      <c r="A67" s="7">
        <v>64</v>
      </c>
      <c r="B67" s="13" t="s">
        <v>114</v>
      </c>
      <c r="C67" s="8" t="s">
        <v>91</v>
      </c>
      <c r="D67" s="13" t="s">
        <v>24</v>
      </c>
      <c r="E67" s="10" t="s">
        <v>113</v>
      </c>
      <c r="F67" s="11">
        <v>70</v>
      </c>
      <c r="G67" s="11">
        <f t="shared" si="0"/>
        <v>28</v>
      </c>
      <c r="H67" s="11">
        <v>80.93</v>
      </c>
      <c r="I67" s="11">
        <f t="shared" si="6"/>
        <v>48.558</v>
      </c>
      <c r="J67" s="11"/>
      <c r="K67" s="11"/>
      <c r="L67" s="11">
        <f t="shared" si="2"/>
        <v>76.558</v>
      </c>
      <c r="M67" s="16"/>
    </row>
    <row r="68" ht="16.5" customHeight="1" spans="1:13">
      <c r="A68" s="7">
        <v>65</v>
      </c>
      <c r="B68" s="13" t="s">
        <v>115</v>
      </c>
      <c r="C68" s="8" t="s">
        <v>91</v>
      </c>
      <c r="D68" s="13" t="s">
        <v>24</v>
      </c>
      <c r="E68" s="10" t="s">
        <v>113</v>
      </c>
      <c r="F68" s="11">
        <v>69</v>
      </c>
      <c r="G68" s="11">
        <f t="shared" si="0"/>
        <v>27.6</v>
      </c>
      <c r="H68" s="11">
        <v>80.73</v>
      </c>
      <c r="I68" s="11">
        <f t="shared" si="6"/>
        <v>48.438</v>
      </c>
      <c r="J68" s="11"/>
      <c r="K68" s="11"/>
      <c r="L68" s="11">
        <f t="shared" si="2"/>
        <v>76.038</v>
      </c>
      <c r="M68" s="16"/>
    </row>
    <row r="69" ht="16.5" customHeight="1" spans="1:13">
      <c r="A69" s="7">
        <v>66</v>
      </c>
      <c r="B69" s="13" t="s">
        <v>116</v>
      </c>
      <c r="C69" s="8" t="s">
        <v>91</v>
      </c>
      <c r="D69" s="13" t="s">
        <v>24</v>
      </c>
      <c r="E69" s="10" t="s">
        <v>113</v>
      </c>
      <c r="F69" s="11">
        <v>58</v>
      </c>
      <c r="G69" s="11">
        <f t="shared" ref="G69:G93" si="7">F69*0.4</f>
        <v>23.2</v>
      </c>
      <c r="H69" s="11">
        <v>81.77</v>
      </c>
      <c r="I69" s="11">
        <f t="shared" si="6"/>
        <v>49.062</v>
      </c>
      <c r="J69" s="11"/>
      <c r="K69" s="11"/>
      <c r="L69" s="11">
        <f t="shared" ref="L69:L93" si="8">G69+I69+K69</f>
        <v>72.262</v>
      </c>
      <c r="M69" s="16"/>
    </row>
    <row r="70" ht="16.5" customHeight="1" spans="1:13">
      <c r="A70" s="7">
        <v>67</v>
      </c>
      <c r="B70" s="13" t="s">
        <v>117</v>
      </c>
      <c r="C70" s="8" t="s">
        <v>91</v>
      </c>
      <c r="D70" s="13" t="s">
        <v>24</v>
      </c>
      <c r="E70" s="10" t="s">
        <v>113</v>
      </c>
      <c r="F70" s="11">
        <v>61</v>
      </c>
      <c r="G70" s="11">
        <f t="shared" si="7"/>
        <v>24.4</v>
      </c>
      <c r="H70" s="11">
        <v>79.77</v>
      </c>
      <c r="I70" s="11">
        <f t="shared" si="6"/>
        <v>47.862</v>
      </c>
      <c r="J70" s="11"/>
      <c r="K70" s="11"/>
      <c r="L70" s="11">
        <f t="shared" si="8"/>
        <v>72.262</v>
      </c>
      <c r="M70" s="16"/>
    </row>
    <row r="71" ht="16.5" customHeight="1" spans="1:13">
      <c r="A71" s="7">
        <v>68</v>
      </c>
      <c r="B71" s="13" t="s">
        <v>118</v>
      </c>
      <c r="C71" s="8" t="s">
        <v>91</v>
      </c>
      <c r="D71" s="13" t="s">
        <v>24</v>
      </c>
      <c r="E71" s="10" t="s">
        <v>113</v>
      </c>
      <c r="F71" s="11">
        <v>71</v>
      </c>
      <c r="G71" s="11">
        <f t="shared" si="7"/>
        <v>28.4</v>
      </c>
      <c r="H71" s="11">
        <v>79.37</v>
      </c>
      <c r="I71" s="11">
        <f t="shared" si="6"/>
        <v>47.622</v>
      </c>
      <c r="J71" s="11"/>
      <c r="K71" s="11"/>
      <c r="L71" s="11">
        <f t="shared" si="8"/>
        <v>76.022</v>
      </c>
      <c r="M71" s="16"/>
    </row>
    <row r="72" ht="16.5" customHeight="1" spans="1:13">
      <c r="A72" s="7">
        <v>69</v>
      </c>
      <c r="B72" s="13" t="s">
        <v>119</v>
      </c>
      <c r="C72" s="8" t="s">
        <v>91</v>
      </c>
      <c r="D72" s="13" t="s">
        <v>24</v>
      </c>
      <c r="E72" s="10" t="s">
        <v>113</v>
      </c>
      <c r="F72" s="11">
        <v>67</v>
      </c>
      <c r="G72" s="11">
        <f t="shared" si="7"/>
        <v>26.8</v>
      </c>
      <c r="H72" s="11">
        <v>81.93</v>
      </c>
      <c r="I72" s="11">
        <f t="shared" si="6"/>
        <v>49.158</v>
      </c>
      <c r="J72" s="11"/>
      <c r="K72" s="11"/>
      <c r="L72" s="11">
        <f t="shared" si="8"/>
        <v>75.958</v>
      </c>
      <c r="M72" s="16"/>
    </row>
    <row r="73" ht="16.5" customHeight="1" spans="1:13">
      <c r="A73" s="7">
        <v>70</v>
      </c>
      <c r="B73" s="13" t="s">
        <v>120</v>
      </c>
      <c r="C73" s="8" t="s">
        <v>91</v>
      </c>
      <c r="D73" s="13" t="s">
        <v>24</v>
      </c>
      <c r="E73" s="10" t="s">
        <v>113</v>
      </c>
      <c r="F73" s="11">
        <v>60</v>
      </c>
      <c r="G73" s="11">
        <f t="shared" si="7"/>
        <v>24</v>
      </c>
      <c r="H73" s="11">
        <v>79.23</v>
      </c>
      <c r="I73" s="11">
        <f t="shared" si="6"/>
        <v>47.538</v>
      </c>
      <c r="J73" s="11"/>
      <c r="K73" s="11"/>
      <c r="L73" s="11">
        <f t="shared" si="8"/>
        <v>71.538</v>
      </c>
      <c r="M73" s="16"/>
    </row>
    <row r="74" ht="16.5" customHeight="1" spans="1:13">
      <c r="A74" s="7">
        <v>71</v>
      </c>
      <c r="B74" s="13" t="s">
        <v>121</v>
      </c>
      <c r="C74" s="8" t="s">
        <v>91</v>
      </c>
      <c r="D74" s="13" t="s">
        <v>24</v>
      </c>
      <c r="E74" s="10" t="s">
        <v>113</v>
      </c>
      <c r="F74" s="11">
        <v>83</v>
      </c>
      <c r="G74" s="11">
        <f t="shared" si="7"/>
        <v>33.2</v>
      </c>
      <c r="H74" s="11">
        <v>82.6</v>
      </c>
      <c r="I74" s="11">
        <f t="shared" si="6"/>
        <v>49.56</v>
      </c>
      <c r="J74" s="11"/>
      <c r="K74" s="11"/>
      <c r="L74" s="11">
        <f t="shared" si="8"/>
        <v>82.76</v>
      </c>
      <c r="M74" s="16"/>
    </row>
    <row r="75" ht="16.5" customHeight="1" spans="1:13">
      <c r="A75" s="7">
        <v>72</v>
      </c>
      <c r="B75" s="13" t="s">
        <v>122</v>
      </c>
      <c r="C75" s="8" t="s">
        <v>91</v>
      </c>
      <c r="D75" s="13" t="s">
        <v>24</v>
      </c>
      <c r="E75" s="10" t="s">
        <v>113</v>
      </c>
      <c r="F75" s="11">
        <v>74</v>
      </c>
      <c r="G75" s="11">
        <f t="shared" si="7"/>
        <v>29.6</v>
      </c>
      <c r="H75" s="11">
        <v>85.1</v>
      </c>
      <c r="I75" s="11">
        <f t="shared" si="6"/>
        <v>51.06</v>
      </c>
      <c r="J75" s="11"/>
      <c r="K75" s="11"/>
      <c r="L75" s="11">
        <f t="shared" si="8"/>
        <v>80.66</v>
      </c>
      <c r="M75" s="16"/>
    </row>
    <row r="76" ht="16.5" customHeight="1" spans="1:13">
      <c r="A76" s="7">
        <v>73</v>
      </c>
      <c r="B76" s="13" t="s">
        <v>123</v>
      </c>
      <c r="C76" s="8" t="s">
        <v>91</v>
      </c>
      <c r="D76" s="13" t="s">
        <v>24</v>
      </c>
      <c r="E76" s="10" t="s">
        <v>113</v>
      </c>
      <c r="F76" s="11">
        <v>68</v>
      </c>
      <c r="G76" s="11">
        <f t="shared" si="7"/>
        <v>27.2</v>
      </c>
      <c r="H76" s="11">
        <v>85.07</v>
      </c>
      <c r="I76" s="11">
        <f t="shared" si="6"/>
        <v>51.042</v>
      </c>
      <c r="J76" s="11"/>
      <c r="K76" s="11"/>
      <c r="L76" s="11">
        <f t="shared" si="8"/>
        <v>78.242</v>
      </c>
      <c r="M76" s="16"/>
    </row>
    <row r="77" ht="16.5" customHeight="1" spans="1:13">
      <c r="A77" s="7">
        <v>74</v>
      </c>
      <c r="B77" s="13" t="s">
        <v>124</v>
      </c>
      <c r="C77" s="8" t="s">
        <v>91</v>
      </c>
      <c r="D77" s="13" t="s">
        <v>24</v>
      </c>
      <c r="E77" s="10" t="s">
        <v>113</v>
      </c>
      <c r="F77" s="11">
        <v>70</v>
      </c>
      <c r="G77" s="11">
        <f t="shared" si="7"/>
        <v>28</v>
      </c>
      <c r="H77" s="11">
        <v>84</v>
      </c>
      <c r="I77" s="11">
        <f t="shared" si="6"/>
        <v>50.4</v>
      </c>
      <c r="J77" s="11"/>
      <c r="K77" s="11"/>
      <c r="L77" s="11">
        <f t="shared" si="8"/>
        <v>78.4</v>
      </c>
      <c r="M77" s="16"/>
    </row>
    <row r="78" ht="16.5" customHeight="1" spans="1:13">
      <c r="A78" s="7">
        <v>75</v>
      </c>
      <c r="B78" s="13" t="s">
        <v>125</v>
      </c>
      <c r="C78" s="8" t="s">
        <v>91</v>
      </c>
      <c r="D78" s="13" t="s">
        <v>24</v>
      </c>
      <c r="E78" s="10" t="s">
        <v>113</v>
      </c>
      <c r="F78" s="11">
        <v>74</v>
      </c>
      <c r="G78" s="11">
        <f t="shared" si="7"/>
        <v>29.6</v>
      </c>
      <c r="H78" s="11">
        <v>86.67</v>
      </c>
      <c r="I78" s="11">
        <f t="shared" si="6"/>
        <v>52.002</v>
      </c>
      <c r="J78" s="11"/>
      <c r="K78" s="11"/>
      <c r="L78" s="11">
        <f t="shared" si="8"/>
        <v>81.602</v>
      </c>
      <c r="M78" s="16"/>
    </row>
    <row r="79" ht="16.5" customHeight="1" spans="1:13">
      <c r="A79" s="7">
        <v>76</v>
      </c>
      <c r="B79" s="13" t="s">
        <v>126</v>
      </c>
      <c r="C79" s="8" t="s">
        <v>91</v>
      </c>
      <c r="D79" s="13" t="s">
        <v>24</v>
      </c>
      <c r="E79" s="10" t="s">
        <v>113</v>
      </c>
      <c r="F79" s="11">
        <v>81</v>
      </c>
      <c r="G79" s="11">
        <f t="shared" si="7"/>
        <v>32.4</v>
      </c>
      <c r="H79" s="11">
        <v>81.3</v>
      </c>
      <c r="I79" s="11">
        <f t="shared" si="6"/>
        <v>48.78</v>
      </c>
      <c r="J79" s="11"/>
      <c r="K79" s="11"/>
      <c r="L79" s="11">
        <f t="shared" si="8"/>
        <v>81.18</v>
      </c>
      <c r="M79" s="16"/>
    </row>
    <row r="80" ht="16.5" customHeight="1" spans="1:13">
      <c r="A80" s="7">
        <v>77</v>
      </c>
      <c r="B80" s="13" t="s">
        <v>127</v>
      </c>
      <c r="C80" s="8" t="s">
        <v>91</v>
      </c>
      <c r="D80" s="13" t="s">
        <v>24</v>
      </c>
      <c r="E80" s="10" t="s">
        <v>113</v>
      </c>
      <c r="F80" s="11">
        <v>75</v>
      </c>
      <c r="G80" s="11">
        <f t="shared" si="7"/>
        <v>30</v>
      </c>
      <c r="H80" s="11">
        <v>85.07</v>
      </c>
      <c r="I80" s="11">
        <f t="shared" si="6"/>
        <v>51.042</v>
      </c>
      <c r="J80" s="11"/>
      <c r="K80" s="11"/>
      <c r="L80" s="11">
        <f t="shared" si="8"/>
        <v>81.042</v>
      </c>
      <c r="M80" s="16"/>
    </row>
    <row r="81" ht="16.5" customHeight="1" spans="1:13">
      <c r="A81" s="7">
        <v>78</v>
      </c>
      <c r="B81" s="13" t="s">
        <v>128</v>
      </c>
      <c r="C81" s="8" t="s">
        <v>91</v>
      </c>
      <c r="D81" s="13" t="s">
        <v>24</v>
      </c>
      <c r="E81" s="10" t="s">
        <v>113</v>
      </c>
      <c r="F81" s="11">
        <v>67</v>
      </c>
      <c r="G81" s="11">
        <f t="shared" si="7"/>
        <v>26.8</v>
      </c>
      <c r="H81" s="11">
        <v>85.4</v>
      </c>
      <c r="I81" s="11">
        <f t="shared" si="6"/>
        <v>51.24</v>
      </c>
      <c r="J81" s="11"/>
      <c r="K81" s="11"/>
      <c r="L81" s="11">
        <f t="shared" si="8"/>
        <v>78.04</v>
      </c>
      <c r="M81" s="16"/>
    </row>
    <row r="82" ht="16.5" customHeight="1" spans="1:13">
      <c r="A82" s="7">
        <v>79</v>
      </c>
      <c r="B82" s="13" t="s">
        <v>129</v>
      </c>
      <c r="C82" s="8" t="s">
        <v>91</v>
      </c>
      <c r="D82" s="13" t="s">
        <v>24</v>
      </c>
      <c r="E82" s="10" t="s">
        <v>113</v>
      </c>
      <c r="F82" s="11">
        <v>79</v>
      </c>
      <c r="G82" s="11">
        <f t="shared" si="7"/>
        <v>31.6</v>
      </c>
      <c r="H82" s="11">
        <v>86.83</v>
      </c>
      <c r="I82" s="11">
        <f t="shared" si="6"/>
        <v>52.098</v>
      </c>
      <c r="J82" s="11"/>
      <c r="K82" s="11"/>
      <c r="L82" s="11">
        <f t="shared" si="8"/>
        <v>83.698</v>
      </c>
      <c r="M82" s="16"/>
    </row>
    <row r="83" ht="16.5" customHeight="1" spans="1:13">
      <c r="A83" s="7">
        <v>80</v>
      </c>
      <c r="B83" s="13" t="s">
        <v>130</v>
      </c>
      <c r="C83" s="8" t="s">
        <v>91</v>
      </c>
      <c r="D83" s="13" t="s">
        <v>24</v>
      </c>
      <c r="E83" s="10" t="s">
        <v>113</v>
      </c>
      <c r="F83" s="11">
        <v>72</v>
      </c>
      <c r="G83" s="11">
        <f t="shared" si="7"/>
        <v>28.8</v>
      </c>
      <c r="H83" s="11">
        <v>79.77</v>
      </c>
      <c r="I83" s="11">
        <f t="shared" si="6"/>
        <v>47.862</v>
      </c>
      <c r="J83" s="11"/>
      <c r="K83" s="11"/>
      <c r="L83" s="11">
        <f t="shared" si="8"/>
        <v>76.662</v>
      </c>
      <c r="M83" s="16"/>
    </row>
    <row r="84" ht="16.5" customHeight="1" spans="1:13">
      <c r="A84" s="7">
        <v>81</v>
      </c>
      <c r="B84" s="13" t="s">
        <v>131</v>
      </c>
      <c r="C84" s="8" t="s">
        <v>91</v>
      </c>
      <c r="D84" s="13" t="s">
        <v>24</v>
      </c>
      <c r="E84" s="10" t="s">
        <v>113</v>
      </c>
      <c r="F84" s="11">
        <v>70</v>
      </c>
      <c r="G84" s="11">
        <f t="shared" si="7"/>
        <v>28</v>
      </c>
      <c r="H84" s="11">
        <v>83.67</v>
      </c>
      <c r="I84" s="11">
        <f t="shared" si="6"/>
        <v>50.202</v>
      </c>
      <c r="J84" s="11"/>
      <c r="K84" s="11"/>
      <c r="L84" s="11">
        <f t="shared" si="8"/>
        <v>78.202</v>
      </c>
      <c r="M84" s="16"/>
    </row>
    <row r="85" ht="16.5" customHeight="1" spans="1:13">
      <c r="A85" s="7">
        <v>82</v>
      </c>
      <c r="B85" s="13" t="s">
        <v>132</v>
      </c>
      <c r="C85" s="8" t="s">
        <v>91</v>
      </c>
      <c r="D85" s="13" t="s">
        <v>133</v>
      </c>
      <c r="E85" s="10" t="s">
        <v>134</v>
      </c>
      <c r="F85" s="11">
        <v>83</v>
      </c>
      <c r="G85" s="11">
        <f t="shared" si="7"/>
        <v>33.2</v>
      </c>
      <c r="H85" s="11">
        <v>80.67</v>
      </c>
      <c r="I85" s="11">
        <f t="shared" si="6"/>
        <v>48.402</v>
      </c>
      <c r="J85" s="11"/>
      <c r="K85" s="11"/>
      <c r="L85" s="11">
        <f t="shared" si="8"/>
        <v>81.602</v>
      </c>
      <c r="M85" s="16"/>
    </row>
    <row r="86" ht="16.5" customHeight="1" spans="1:13">
      <c r="A86" s="7">
        <v>83</v>
      </c>
      <c r="B86" s="13" t="s">
        <v>135</v>
      </c>
      <c r="C86" s="8" t="s">
        <v>91</v>
      </c>
      <c r="D86" s="13" t="s">
        <v>136</v>
      </c>
      <c r="E86" s="10" t="s">
        <v>137</v>
      </c>
      <c r="F86" s="11">
        <v>77</v>
      </c>
      <c r="G86" s="11">
        <f t="shared" si="7"/>
        <v>30.8</v>
      </c>
      <c r="H86" s="11">
        <v>83.33</v>
      </c>
      <c r="I86" s="11">
        <f t="shared" si="6"/>
        <v>49.998</v>
      </c>
      <c r="J86" s="11"/>
      <c r="K86" s="11"/>
      <c r="L86" s="11">
        <f t="shared" si="8"/>
        <v>80.798</v>
      </c>
      <c r="M86" s="16"/>
    </row>
    <row r="87" ht="16.5" customHeight="1" spans="1:13">
      <c r="A87" s="7">
        <v>84</v>
      </c>
      <c r="B87" s="13" t="s">
        <v>138</v>
      </c>
      <c r="C87" s="8" t="s">
        <v>91</v>
      </c>
      <c r="D87" s="13" t="s">
        <v>139</v>
      </c>
      <c r="E87" s="10" t="s">
        <v>140</v>
      </c>
      <c r="F87" s="11">
        <v>84</v>
      </c>
      <c r="G87" s="11">
        <f t="shared" si="7"/>
        <v>33.6</v>
      </c>
      <c r="H87" s="11">
        <v>87</v>
      </c>
      <c r="I87" s="11">
        <f t="shared" si="6"/>
        <v>52.2</v>
      </c>
      <c r="J87" s="11"/>
      <c r="K87" s="11"/>
      <c r="L87" s="11">
        <f t="shared" si="8"/>
        <v>85.8</v>
      </c>
      <c r="M87" s="16"/>
    </row>
    <row r="88" ht="16.5" customHeight="1" spans="1:13">
      <c r="A88" s="7">
        <v>85</v>
      </c>
      <c r="B88" s="13" t="s">
        <v>141</v>
      </c>
      <c r="C88" s="8" t="s">
        <v>91</v>
      </c>
      <c r="D88" s="13" t="s">
        <v>139</v>
      </c>
      <c r="E88" s="10" t="s">
        <v>140</v>
      </c>
      <c r="F88" s="11">
        <v>76</v>
      </c>
      <c r="G88" s="11">
        <f t="shared" si="7"/>
        <v>30.4</v>
      </c>
      <c r="H88" s="11">
        <v>82.33</v>
      </c>
      <c r="I88" s="11">
        <f t="shared" si="6"/>
        <v>49.398</v>
      </c>
      <c r="J88" s="11"/>
      <c r="K88" s="11"/>
      <c r="L88" s="11">
        <f t="shared" si="8"/>
        <v>79.798</v>
      </c>
      <c r="M88" s="16"/>
    </row>
    <row r="89" ht="16.5" customHeight="1" spans="1:13">
      <c r="A89" s="7">
        <v>86</v>
      </c>
      <c r="B89" s="13" t="s">
        <v>142</v>
      </c>
      <c r="C89" s="8" t="s">
        <v>143</v>
      </c>
      <c r="D89" s="13" t="s">
        <v>144</v>
      </c>
      <c r="E89" s="10" t="s">
        <v>145</v>
      </c>
      <c r="F89" s="11">
        <v>85</v>
      </c>
      <c r="G89" s="11">
        <f t="shared" si="7"/>
        <v>34</v>
      </c>
      <c r="H89" s="11">
        <v>86.33</v>
      </c>
      <c r="I89" s="11">
        <f t="shared" si="6"/>
        <v>51.798</v>
      </c>
      <c r="J89" s="11"/>
      <c r="K89" s="11"/>
      <c r="L89" s="11">
        <f t="shared" si="8"/>
        <v>85.798</v>
      </c>
      <c r="M89" s="16"/>
    </row>
    <row r="90" ht="16.5" customHeight="1" spans="1:13">
      <c r="A90" s="7">
        <v>87</v>
      </c>
      <c r="B90" s="13" t="s">
        <v>146</v>
      </c>
      <c r="C90" s="8" t="s">
        <v>143</v>
      </c>
      <c r="D90" s="13" t="s">
        <v>144</v>
      </c>
      <c r="E90" s="10" t="s">
        <v>145</v>
      </c>
      <c r="F90" s="11">
        <v>86</v>
      </c>
      <c r="G90" s="11">
        <f t="shared" si="7"/>
        <v>34.4</v>
      </c>
      <c r="H90" s="11">
        <v>72</v>
      </c>
      <c r="I90" s="11">
        <f t="shared" si="6"/>
        <v>43.2</v>
      </c>
      <c r="J90" s="11"/>
      <c r="K90" s="11"/>
      <c r="L90" s="11">
        <f t="shared" si="8"/>
        <v>77.6</v>
      </c>
      <c r="M90" s="16"/>
    </row>
    <row r="91" ht="16.5" customHeight="1" spans="1:13">
      <c r="A91" s="7">
        <v>88</v>
      </c>
      <c r="B91" s="13" t="s">
        <v>147</v>
      </c>
      <c r="C91" s="8" t="s">
        <v>143</v>
      </c>
      <c r="D91" s="13" t="s">
        <v>144</v>
      </c>
      <c r="E91" s="10" t="s">
        <v>145</v>
      </c>
      <c r="F91" s="11">
        <v>76</v>
      </c>
      <c r="G91" s="11">
        <f t="shared" si="7"/>
        <v>30.4</v>
      </c>
      <c r="H91" s="11">
        <v>80.67</v>
      </c>
      <c r="I91" s="11">
        <f t="shared" si="6"/>
        <v>48.402</v>
      </c>
      <c r="J91" s="11"/>
      <c r="K91" s="11"/>
      <c r="L91" s="11">
        <f t="shared" si="8"/>
        <v>78.802</v>
      </c>
      <c r="M91" s="16"/>
    </row>
    <row r="92" ht="16.5" customHeight="1" spans="1:13">
      <c r="A92" s="7">
        <v>89</v>
      </c>
      <c r="B92" s="13" t="s">
        <v>148</v>
      </c>
      <c r="C92" s="8" t="s">
        <v>143</v>
      </c>
      <c r="D92" s="13" t="s">
        <v>144</v>
      </c>
      <c r="E92" s="10" t="s">
        <v>145</v>
      </c>
      <c r="F92" s="11">
        <v>71</v>
      </c>
      <c r="G92" s="11">
        <f t="shared" si="7"/>
        <v>28.4</v>
      </c>
      <c r="H92" s="11">
        <v>87.67</v>
      </c>
      <c r="I92" s="11">
        <f t="shared" si="6"/>
        <v>52.602</v>
      </c>
      <c r="J92" s="11"/>
      <c r="K92" s="11"/>
      <c r="L92" s="11">
        <f t="shared" si="8"/>
        <v>81.002</v>
      </c>
      <c r="M92" s="16"/>
    </row>
    <row r="93" ht="16.5" customHeight="1" spans="1:13">
      <c r="A93" s="7">
        <v>90</v>
      </c>
      <c r="B93" s="13" t="s">
        <v>149</v>
      </c>
      <c r="C93" s="8" t="s">
        <v>143</v>
      </c>
      <c r="D93" s="13" t="s">
        <v>144</v>
      </c>
      <c r="E93" s="10" t="s">
        <v>145</v>
      </c>
      <c r="F93" s="11">
        <v>72</v>
      </c>
      <c r="G93" s="11">
        <f t="shared" si="7"/>
        <v>28.8</v>
      </c>
      <c r="H93" s="11">
        <v>82.67</v>
      </c>
      <c r="I93" s="11">
        <f t="shared" si="6"/>
        <v>49.602</v>
      </c>
      <c r="J93" s="11"/>
      <c r="K93" s="11"/>
      <c r="L93" s="11">
        <f t="shared" si="8"/>
        <v>78.402</v>
      </c>
      <c r="M93" s="16"/>
    </row>
  </sheetData>
  <sortState ref="A128:X151">
    <sortCondition ref="L128:L151" descending="1"/>
  </sortState>
  <mergeCells count="11">
    <mergeCell ref="A1:M1"/>
    <mergeCell ref="F2:G2"/>
    <mergeCell ref="H2:I2"/>
    <mergeCell ref="J2:K2"/>
    <mergeCell ref="A2:A3"/>
    <mergeCell ref="B2:B3"/>
    <mergeCell ref="C2:C3"/>
    <mergeCell ref="D2:D3"/>
    <mergeCell ref="E2:E3"/>
    <mergeCell ref="L2:L3"/>
    <mergeCell ref="M2:M3"/>
  </mergeCells>
  <printOptions horizontalCentered="1"/>
  <pageMargins left="0.393700787401575" right="0.39370078740157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2015-06-05T18:17:00Z</dcterms:created>
  <dcterms:modified xsi:type="dcterms:W3CDTF">2024-06-04T03:29:26Z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16B0518C17AC430C885F094F796CCE13</vt:lpwstr>
  </property>
  <property fmtid="{D5CDD505-2E9C-101B-9397-08002B2CF9AE}" pid="3" name="KSOProductBuildVer">
    <vt:lpwstr>2052-11.1.0.10943</vt:lpwstr>
  </property>
</Properties>
</file>