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2" sheetId="2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<sst xmlns="http://schemas.openxmlformats.org/spreadsheetml/2006/main" count="65" uniqueCount="57">
  <si>
    <t>应聘岗位</t>
  </si>
  <si>
    <t>笔试成绩30%</t>
  </si>
  <si>
    <t>面试成绩70%</t>
  </si>
  <si>
    <t>总成绩</t>
  </si>
  <si>
    <t>排名</t>
  </si>
  <si>
    <t>考试证号</t>
  </si>
  <si>
    <t>笔试成绩（百分制）</t>
  </si>
  <si>
    <t>结构化面试</t>
  </si>
  <si>
    <t>模拟课堂（或含技能操作、展示）</t>
  </si>
  <si>
    <t>高中(高职)数学</t>
  </si>
  <si>
    <t>2402030424</t>
  </si>
  <si>
    <t>78.40</t>
  </si>
  <si>
    <t>77.00</t>
  </si>
  <si>
    <t>80.60</t>
  </si>
  <si>
    <t>2402030914</t>
  </si>
  <si>
    <t>78.60</t>
  </si>
  <si>
    <t>76.80</t>
  </si>
  <si>
    <t>高中(高职)英语</t>
  </si>
  <si>
    <t>2403010527</t>
  </si>
  <si>
    <t>2403010622</t>
  </si>
  <si>
    <t>2403011023</t>
  </si>
  <si>
    <t>高中(高职)政治</t>
  </si>
  <si>
    <t>2407070708</t>
  </si>
  <si>
    <t>2407070421</t>
  </si>
  <si>
    <t>2407070726</t>
  </si>
  <si>
    <t>高中(高职)体育</t>
  </si>
  <si>
    <t>2411090128</t>
  </si>
  <si>
    <t>2411090117</t>
  </si>
  <si>
    <t>2411090611</t>
  </si>
  <si>
    <t>计算机</t>
  </si>
  <si>
    <t>2421051630</t>
  </si>
  <si>
    <t>83.80</t>
  </si>
  <si>
    <t>78.20</t>
  </si>
  <si>
    <t>2421051701</t>
  </si>
  <si>
    <t>78.80</t>
  </si>
  <si>
    <t>2421051711</t>
  </si>
  <si>
    <t>74.80</t>
  </si>
  <si>
    <t>75.40</t>
  </si>
  <si>
    <t>2421051624</t>
  </si>
  <si>
    <t>71.60</t>
  </si>
  <si>
    <t>70.00</t>
  </si>
  <si>
    <t>基础医学</t>
  </si>
  <si>
    <t>2421051801</t>
  </si>
  <si>
    <t>2421051820</t>
  </si>
  <si>
    <t>2421051728</t>
  </si>
  <si>
    <t>精神科临床</t>
  </si>
  <si>
    <t>2421051826</t>
  </si>
  <si>
    <t>74.20</t>
  </si>
  <si>
    <t>2421051828</t>
  </si>
  <si>
    <t>2421051829</t>
  </si>
  <si>
    <t>70</t>
  </si>
  <si>
    <t>77.20</t>
  </si>
  <si>
    <t>/</t>
  </si>
  <si>
    <t>临床护理</t>
  </si>
  <si>
    <t>2421051914</t>
  </si>
  <si>
    <t>2421052007</t>
  </si>
  <si>
    <t>笔试成绩30%，面试成绩70%(结构化面试占面试总成绩的40%，模拟课堂（或含技能操作、展示）占面试总成绩的60%）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</si>
</sst>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F23" sqref="F23"/>
    </sheetView>
  </sheetViews>
  <sheetFormatPr defaultColWidth="9" defaultRowHeight="13.5" outlineLevelCol="6"/>
  <cols>
    <col min="1" max="1" width="12.75" customWidth="1"/>
    <col min="2" max="2" width="15" customWidth="1"/>
    <col min="3" max="3" width="12.625" customWidth="1"/>
    <col min="4" max="4" width="14.125" style="1" customWidth="1"/>
    <col min="5" max="5" width="15.5083333333333" customWidth="1"/>
    <col min="6" max="6" width="11.875" customWidth="1"/>
    <col min="7" max="7" width="8" customWidth="1"/>
    <col min="8" max="8" width="10.125" customWidth="1"/>
  </cols>
  <sheetData>
    <row r="1" ht="22.5" customHeight="1" spans="1:7">
      <c r="A1" s="2" t="s">
        <v>0</v>
      </c>
      <c r="B1" s="2" t="s">
        <v>1</v>
      </c>
      <c r="C1" s="2"/>
      <c r="D1" s="2" t="s">
        <v>2</v>
      </c>
      <c r="E1" s="2"/>
      <c r="F1" s="2" t="s">
        <v>3</v>
      </c>
      <c r="G1" s="2" t="s">
        <v>4</v>
      </c>
    </row>
    <row r="2" ht="47.25" customHeight="1" spans="1:7">
      <c r="A2" s="2"/>
      <c r="B2" s="2" t="s">
        <v>5</v>
      </c>
      <c r="C2" s="2" t="s">
        <v>6</v>
      </c>
      <c r="D2" s="2" t="s">
        <v>7</v>
      </c>
      <c r="E2" s="2" t="s">
        <v>8</v>
      </c>
      <c r="F2" s="2"/>
      <c r="G2" s="2"/>
    </row>
    <row r="3" ht="22.5" customHeight="1" spans="1:7">
      <c r="A3" s="3" t="s">
        <v>9</v>
      </c>
      <c r="B3" s="4" t="s">
        <v>10</v>
      </c>
      <c r="C3" s="5">
        <v>71.88</v>
      </c>
      <c r="D3" s="5">
        <v>81.8</v>
      </c>
      <c r="E3" s="4" t="s">
        <v>11</v>
      </c>
      <c r="F3" s="5">
        <f>ROUND(C3*0.3+(D3*0.4+E3*0.6)*0.7,2)</f>
        <v>77.4</v>
      </c>
      <c r="G3" s="6">
        <v>1</v>
      </c>
    </row>
    <row r="4" ht="22.5" customHeight="1" spans="1:7">
      <c r="A4" s="7"/>
      <c r="B4" s="4">
        <v>2402030924</v>
      </c>
      <c r="C4" s="4">
        <v>65.63</v>
      </c>
      <c r="D4" s="4" t="s">
        <v>12</v>
      </c>
      <c r="E4" s="4" t="s">
        <v>13</v>
      </c>
      <c r="F4" s="5">
        <f>ROUND(C4*0.3+(D4*0.4+E4*0.6)*0.7,2)</f>
        <v>75.1</v>
      </c>
      <c r="G4" s="6">
        <v>2</v>
      </c>
    </row>
    <row r="5" ht="22.5" customHeight="1" spans="1:7">
      <c r="A5" s="8"/>
      <c r="B5" s="4" t="s">
        <v>14</v>
      </c>
      <c r="C5" s="4">
        <v>66.25</v>
      </c>
      <c r="D5" s="4" t="s">
        <v>15</v>
      </c>
      <c r="E5" s="4" t="s">
        <v>16</v>
      </c>
      <c r="F5" s="5">
        <f>ROUND(C5*0.3+(D5*0.4+E5*0.6)*0.7,2)</f>
        <v>74.14</v>
      </c>
      <c r="G5" s="6">
        <v>3</v>
      </c>
    </row>
    <row r="6" ht="22.5" customHeight="1" spans="1:7">
      <c r="A6" s="9" t="s">
        <v>17</v>
      </c>
      <c r="B6" s="10" t="s">
        <v>18</v>
      </c>
      <c r="C6" s="11">
        <v>65.31</v>
      </c>
      <c r="D6" s="11">
        <v>81.8</v>
      </c>
      <c r="E6" s="11">
        <v>83.2</v>
      </c>
      <c r="F6" s="12">
        <f t="shared" ref="F3:F10" si="0">ROUND(C6*0.3+(D6*0.4+E6*0.6)*0.7,2)</f>
        <v>77.44</v>
      </c>
      <c r="G6" s="13">
        <v>1</v>
      </c>
    </row>
    <row r="7" ht="22.5" customHeight="1" spans="1:7">
      <c r="A7" s="14"/>
      <c r="B7" s="10" t="s">
        <v>19</v>
      </c>
      <c r="C7" s="11">
        <v>67.5</v>
      </c>
      <c r="D7" s="11">
        <v>77.8</v>
      </c>
      <c r="E7" s="11">
        <v>79</v>
      </c>
      <c r="F7" s="15">
        <f t="shared" si="0"/>
        <v>75.21</v>
      </c>
      <c r="G7" s="16">
        <v>2</v>
      </c>
    </row>
    <row r="8" ht="22.5" customHeight="1" spans="1:7">
      <c r="A8" s="17"/>
      <c r="B8" s="10" t="s">
        <v>20</v>
      </c>
      <c r="C8" s="11">
        <v>64.38</v>
      </c>
      <c r="D8" s="11">
        <v>78.2</v>
      </c>
      <c r="E8" s="11">
        <v>75.4</v>
      </c>
      <c r="F8" s="12">
        <f t="shared" si="0"/>
        <v>72.88</v>
      </c>
      <c r="G8" s="13">
        <v>3</v>
      </c>
    </row>
    <row r="9" ht="22.5" customHeight="1" spans="1:7">
      <c r="A9" s="3" t="s">
        <v>21</v>
      </c>
      <c r="B9" s="4" t="s">
        <v>22</v>
      </c>
      <c r="C9" s="5">
        <v>67.19</v>
      </c>
      <c r="D9" s="4" t="s">
        <v>13</v>
      </c>
      <c r="E9" s="4" t="s">
        <v>13</v>
      </c>
      <c r="F9" s="18">
        <f t="shared" si="0"/>
        <v>76.58</v>
      </c>
      <c r="G9" s="19">
        <v>1</v>
      </c>
    </row>
    <row r="10" ht="22.5" customHeight="1" spans="1:7">
      <c r="A10" s="7"/>
      <c r="B10" s="4" t="s">
        <v>23</v>
      </c>
      <c r="C10" s="5">
        <v>71.56</v>
      </c>
      <c r="D10" s="5">
        <v>76</v>
      </c>
      <c r="E10" s="5">
        <v>71</v>
      </c>
      <c r="F10" s="20">
        <f t="shared" si="0"/>
        <v>72.57</v>
      </c>
      <c r="G10" s="21">
        <v>2</v>
      </c>
    </row>
    <row r="11" ht="22.5" customHeight="1" spans="1:7">
      <c r="A11" s="8"/>
      <c r="B11" s="4" t="s">
        <v>24</v>
      </c>
      <c r="C11" s="5">
        <v>67.19</v>
      </c>
      <c r="D11" s="5">
        <v>75</v>
      </c>
      <c r="E11" s="5">
        <v>74.4</v>
      </c>
      <c r="F11" s="18">
        <v>72.41</v>
      </c>
      <c r="G11" s="19">
        <v>3</v>
      </c>
    </row>
    <row r="12" ht="22.5" customHeight="1" spans="1:7">
      <c r="A12" s="22" t="s">
        <v>25</v>
      </c>
      <c r="B12" s="11" t="s">
        <v>26</v>
      </c>
      <c r="C12" s="11">
        <v>79.38</v>
      </c>
      <c r="D12" s="11">
        <v>78.2</v>
      </c>
      <c r="E12" s="11">
        <v>85.8</v>
      </c>
      <c r="F12" s="11">
        <f>ROUND(C12*0.3+(D12*0.4+E12*0.6)*0.7,2)</f>
        <v>81.75</v>
      </c>
      <c r="G12" s="13">
        <v>1</v>
      </c>
    </row>
    <row r="13" ht="22.5" customHeight="1" spans="1:7">
      <c r="A13" s="23"/>
      <c r="B13" s="11" t="s">
        <v>27</v>
      </c>
      <c r="C13" s="11">
        <v>63.44</v>
      </c>
      <c r="D13" s="11">
        <v>79.4</v>
      </c>
      <c r="E13" s="11">
        <v>79.2</v>
      </c>
      <c r="F13" s="11">
        <f>ROUND(C13*0.3+(D13*0.4+E13*0.6)*0.7,2)</f>
        <v>74.53</v>
      </c>
      <c r="G13" s="13">
        <v>2</v>
      </c>
    </row>
    <row r="14" ht="22.5" customHeight="1" spans="1:7">
      <c r="A14" s="24"/>
      <c r="B14" s="11" t="s">
        <v>28</v>
      </c>
      <c r="C14" s="11">
        <v>61.56</v>
      </c>
      <c r="D14" s="11">
        <v>73.4</v>
      </c>
      <c r="E14" s="11">
        <v>75.2</v>
      </c>
      <c r="F14" s="11">
        <f>ROUND(C14*0.3+(D14*0.4+E14*0.6)*0.7,2)</f>
        <v>70.6</v>
      </c>
      <c r="G14" s="13">
        <v>3</v>
      </c>
    </row>
    <row r="15" ht="22.5" customHeight="1" spans="1:7">
      <c r="A15" s="3" t="s">
        <v>29</v>
      </c>
      <c r="B15" s="4" t="s">
        <v>30</v>
      </c>
      <c r="C15" s="4">
        <v>76.67</v>
      </c>
      <c r="D15" s="4" t="s">
        <v>31</v>
      </c>
      <c r="E15" s="4" t="s">
        <v>32</v>
      </c>
      <c r="F15" s="18">
        <f>ROUND(C15*0.3+(D15*0.4+E15*0.6)*0.7,2)</f>
        <v>79.31</v>
      </c>
      <c r="G15" s="19">
        <v>1</v>
      </c>
    </row>
    <row r="16" ht="22.5" customHeight="1" spans="1:7">
      <c r="A16" s="7"/>
      <c r="B16" s="4" t="s">
        <v>33</v>
      </c>
      <c r="C16" s="4">
        <v>71.67</v>
      </c>
      <c r="D16" s="4" t="s">
        <v>12</v>
      </c>
      <c r="E16" s="4" t="s">
        <v>34</v>
      </c>
      <c r="F16" s="20">
        <f>C16*0.3+D16*0.28+E16*0.42</f>
        <v>76.157</v>
      </c>
      <c r="G16" s="21">
        <v>2</v>
      </c>
    </row>
    <row r="17" ht="22.5" customHeight="1" spans="1:7">
      <c r="A17" s="7"/>
      <c r="B17" s="4" t="s">
        <v>35</v>
      </c>
      <c r="C17" s="4">
        <v>71.67</v>
      </c>
      <c r="D17" s="4" t="s">
        <v>36</v>
      </c>
      <c r="E17" s="4" t="s">
        <v>37</v>
      </c>
      <c r="F17" s="18">
        <f>ROUND(C17*0.3+(D17*0.4+E17*0.6)*0.7,2)</f>
        <v>74.11</v>
      </c>
      <c r="G17" s="19">
        <v>3</v>
      </c>
    </row>
    <row r="18" ht="22.5" customHeight="1" spans="1:7">
      <c r="A18" s="8"/>
      <c r="B18" s="4" t="s">
        <v>38</v>
      </c>
      <c r="C18" s="4">
        <v>75.83</v>
      </c>
      <c r="D18" s="4" t="s">
        <v>39</v>
      </c>
      <c r="E18" s="4" t="s">
        <v>40</v>
      </c>
      <c r="F18" s="18">
        <f>C18*0.3+D18*0.28+E18*0.42</f>
        <v>72.197</v>
      </c>
      <c r="G18" s="19">
        <v>4</v>
      </c>
    </row>
    <row r="19" ht="22.5" customHeight="1" spans="1:7">
      <c r="A19" s="22" t="s">
        <v>41</v>
      </c>
      <c r="B19" s="11" t="s">
        <v>42</v>
      </c>
      <c r="C19" s="11">
        <v>72.5</v>
      </c>
      <c r="D19" s="11">
        <v>77.6</v>
      </c>
      <c r="E19" s="11">
        <v>78.2</v>
      </c>
      <c r="F19" s="11">
        <f>ROUND(C19*0.3+(D19*0.4+E19*0.6)*0.7,2)</f>
        <v>76.32</v>
      </c>
      <c r="G19" s="13">
        <v>1</v>
      </c>
    </row>
    <row r="20" ht="22.5" customHeight="1" spans="1:7">
      <c r="A20" s="23"/>
      <c r="B20" s="11" t="s">
        <v>43</v>
      </c>
      <c r="C20" s="11">
        <v>67.5</v>
      </c>
      <c r="D20" s="11">
        <v>78</v>
      </c>
      <c r="E20" s="11">
        <v>76.8</v>
      </c>
      <c r="F20" s="11">
        <f>ROUND(C20*0.3+(D20*0.4+E20*0.6)*0.7,2)</f>
        <v>74.35</v>
      </c>
      <c r="G20" s="13">
        <v>2</v>
      </c>
    </row>
    <row r="21" ht="22.5" customHeight="1" spans="1:7">
      <c r="A21" s="24"/>
      <c r="B21" s="11" t="s">
        <v>44</v>
      </c>
      <c r="C21" s="11">
        <v>70</v>
      </c>
      <c r="D21" s="11">
        <v>71.2</v>
      </c>
      <c r="E21" s="11">
        <v>76</v>
      </c>
      <c r="F21" s="11">
        <f>C21*0.3+D21*0.28+E21*0.42</f>
        <v>72.856</v>
      </c>
      <c r="G21" s="13">
        <v>3</v>
      </c>
    </row>
    <row r="22" ht="22.5" customHeight="1" spans="1:7">
      <c r="A22" s="3" t="s">
        <v>45</v>
      </c>
      <c r="B22" s="4" t="s">
        <v>46</v>
      </c>
      <c r="C22" s="4">
        <v>63.33</v>
      </c>
      <c r="D22" s="4" t="s">
        <v>47</v>
      </c>
      <c r="E22" s="4" t="s">
        <v>31</v>
      </c>
      <c r="F22" s="5">
        <f>C22*0.3+D22*0.28+E22*0.42</f>
        <v>74.971</v>
      </c>
      <c r="G22" s="6">
        <v>1</v>
      </c>
    </row>
    <row r="23" ht="22.5" customHeight="1" spans="1:7">
      <c r="A23" s="7"/>
      <c r="B23" s="4" t="s">
        <v>48</v>
      </c>
      <c r="C23" s="4">
        <v>60.83</v>
      </c>
      <c r="D23" s="4" t="s">
        <v>16</v>
      </c>
      <c r="E23" s="4" t="s">
        <v>15</v>
      </c>
      <c r="F23" s="5">
        <f>C23*0.3+D23*0.28+E23*0.42</f>
        <v>72.765</v>
      </c>
      <c r="G23" s="6">
        <v>2</v>
      </c>
    </row>
    <row r="24" ht="22.5" customHeight="1" spans="1:7">
      <c r="A24" s="8"/>
      <c r="B24" s="4" t="s">
        <v>49</v>
      </c>
      <c r="C24" s="4" t="s">
        <v>50</v>
      </c>
      <c r="D24" s="4" t="s">
        <v>51</v>
      </c>
      <c r="E24" s="4" t="s">
        <v>52</v>
      </c>
      <c r="F24" s="4" t="s">
        <v>52</v>
      </c>
      <c r="G24" s="6" t="s">
        <v>52</v>
      </c>
    </row>
    <row r="25" ht="22.5" customHeight="1" spans="1:7">
      <c r="A25" s="22" t="s">
        <v>53</v>
      </c>
      <c r="B25" s="11" t="s">
        <v>54</v>
      </c>
      <c r="C25" s="11">
        <v>78.33</v>
      </c>
      <c r="D25" s="11">
        <v>79.6</v>
      </c>
      <c r="E25" s="11">
        <v>84.4</v>
      </c>
      <c r="F25" s="11">
        <f>ROUND(C25*0.3+(D25*0.4+E25*0.6)*0.7,2)</f>
        <v>81.24</v>
      </c>
      <c r="G25" s="25">
        <v>1</v>
      </c>
    </row>
    <row r="26" ht="22.5" customHeight="1" spans="1:7">
      <c r="A26" s="24"/>
      <c r="B26" s="11" t="s">
        <v>55</v>
      </c>
      <c r="C26" s="11">
        <v>80.83</v>
      </c>
      <c r="D26" s="11">
        <v>77</v>
      </c>
      <c r="E26" s="11">
        <v>82.2</v>
      </c>
      <c r="F26" s="11">
        <f>ROUND(C26*0.3+(D26*0.4+E26*0.6)*0.7,2)</f>
        <v>80.33</v>
      </c>
      <c r="G26" s="25">
        <v>2</v>
      </c>
    </row>
    <row r="27" ht="39.95" customHeight="1" spans="1:7">
      <c r="A27" s="26" t="s">
        <v>56</v>
      </c>
      <c r="B27" s="26"/>
      <c r="C27" s="26"/>
      <c r="D27" s="27"/>
      <c r="E27" s="26"/>
      <c r="F27" s="26"/>
      <c r="G27" s="26"/>
    </row>
  </sheetData>
  <sortState ref="B9:G13">
    <sortCondition ref="G9:G13"/>
  </sortState>
  <mergeCells count="14">
    <mergeCell ref="B1:C1"/>
    <mergeCell ref="D1:E1"/>
    <mergeCell ref="A27:G27"/>
    <mergeCell ref="A1:A2"/>
    <mergeCell ref="A3:A5"/>
    <mergeCell ref="A6:A8"/>
    <mergeCell ref="A9:A11"/>
    <mergeCell ref="A12:A14"/>
    <mergeCell ref="A15:A18"/>
    <mergeCell ref="A19:A21"/>
    <mergeCell ref="A22:A24"/>
    <mergeCell ref="A25:A26"/>
    <mergeCell ref="F1:F2"/>
    <mergeCell ref="G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梦之蓝</cp:lastModifiedBy>
  <dcterms:created xsi:type="dcterms:W3CDTF">2018-07-18T05:43:00Z</dcterms:created>
  <cp:lastPrinted>2019-03-04T00:31:00Z</cp:lastPrinted>
  <dcterms:modified xsi:type="dcterms:W3CDTF">2024-01-30T06:56:10Z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24A23A20D66B4101970FD86B8CB32594_13</vt:lpwstr>
  </property>
</Properties>
</file>