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<sst xmlns="http://schemas.openxmlformats.org/spreadsheetml/2006/main" count="223" uniqueCount="109">
  <si>
    <t>2023年7月扬州市教育系统事业单位公开招聘教师拟聘人员名单 </t>
  </si>
  <si>
    <t>主管部门</t>
  </si>
  <si>
    <t>招聘单位名称</t>
  </si>
  <si>
    <r>
      <t>招聘岗位</t>
    </r>
    <r>
      <rPr>
        <b/>
        <sz val="11"/>
        <rFont val="宋体"/>
        <family val="2"/>
        <charset val="0"/>
      </rPr>
      <t xml:space="preserve">
</t>
    </r>
    <r>
      <rPr>
        <b/>
        <sz val="11"/>
        <rFont val="宋体"/>
        <charset val="134"/>
      </rPr>
      <t>代码</t>
    </r>
  </si>
  <si>
    <t>拟聘工作简介</t>
  </si>
  <si>
    <t>招聘
人数</t>
  </si>
  <si>
    <t>姓名</t>
  </si>
  <si>
    <t>学历</t>
  </si>
  <si>
    <t>专业</t>
  </si>
  <si>
    <t>毕业院校</t>
  </si>
  <si>
    <t>现工作单位</t>
  </si>
  <si>
    <r>
      <t xml:space="preserve">  </t>
    </r>
    <r>
      <rPr>
        <b/>
        <sz val="11"/>
        <rFont val="宋体"/>
        <charset val="134"/>
      </rPr>
      <t>笔试成绩</t>
    </r>
  </si>
  <si>
    <t>面试成绩</t>
  </si>
  <si>
    <t>总成绩</t>
  </si>
  <si>
    <t>排名</t>
  </si>
  <si>
    <t>备注</t>
  </si>
  <si>
    <t>扬州市教育局</t>
  </si>
  <si>
    <t>扬州市梅岭中学</t>
  </si>
  <si>
    <t>01</t>
  </si>
  <si>
    <t>初中语文教师</t>
  </si>
  <si>
    <t>龚蓓</t>
  </si>
  <si>
    <t>本科</t>
  </si>
  <si>
    <t>汉语言文学（师范）</t>
  </si>
  <si>
    <t>江苏师范大学</t>
  </si>
  <si>
    <t>02</t>
  </si>
  <si>
    <t>宰森超</t>
  </si>
  <si>
    <t>汉语言文学</t>
  </si>
  <si>
    <t>安徽农业大学</t>
  </si>
  <si>
    <t>仪征市精诚高级中学</t>
  </si>
  <si>
    <t>03</t>
  </si>
  <si>
    <t>初中数学教师</t>
  </si>
  <si>
    <t>方珺</t>
  </si>
  <si>
    <t>数学与应用数学（师范）</t>
  </si>
  <si>
    <t>南京师范大学泰州学院</t>
  </si>
  <si>
    <t>04</t>
  </si>
  <si>
    <t>金琴琴</t>
  </si>
  <si>
    <t>信息与计算科学</t>
  </si>
  <si>
    <t>苏州科技大学</t>
  </si>
  <si>
    <t>泰州市民兴实验中学</t>
  </si>
  <si>
    <t>递补</t>
  </si>
  <si>
    <t>05</t>
  </si>
  <si>
    <t>初中英语教师</t>
  </si>
  <si>
    <t>邓希文</t>
  </si>
  <si>
    <t>硕士研究生</t>
  </si>
  <si>
    <t>学科教学（英语）</t>
  </si>
  <si>
    <t>曹丹薇</t>
  </si>
  <si>
    <t>英语（师范）</t>
  </si>
  <si>
    <t>宿迁学院</t>
  </si>
  <si>
    <t>06</t>
  </si>
  <si>
    <t>初中物理教师</t>
  </si>
  <si>
    <t>魏吉</t>
  </si>
  <si>
    <t>物理学（师范）</t>
  </si>
  <si>
    <t>盐城师范学院</t>
  </si>
  <si>
    <t>07</t>
  </si>
  <si>
    <t>初中化学教师</t>
  </si>
  <si>
    <t>陈玉洁</t>
  </si>
  <si>
    <t>化学（师范）</t>
  </si>
  <si>
    <t>扬州市江都区仙城中学</t>
  </si>
  <si>
    <t>08</t>
  </si>
  <si>
    <t>初中道德与法治教师</t>
  </si>
  <si>
    <t>韩冰雁</t>
  </si>
  <si>
    <t>思想政治教育（师范）</t>
  </si>
  <si>
    <t>曲阜师范大学</t>
  </si>
  <si>
    <t>09</t>
  </si>
  <si>
    <t>初中历史教师</t>
  </si>
  <si>
    <t>凌静</t>
  </si>
  <si>
    <t>学科教学（历史）</t>
  </si>
  <si>
    <t>杭州师范大学</t>
  </si>
  <si>
    <t>10</t>
  </si>
  <si>
    <t>初中体育教师兼健康指导</t>
  </si>
  <si>
    <t>屠春杰</t>
  </si>
  <si>
    <t>体育教学</t>
  </si>
  <si>
    <t>扬州大学</t>
  </si>
  <si>
    <t>扬州市京华梅岭中学</t>
  </si>
  <si>
    <t>凌璐</t>
  </si>
  <si>
    <t>研究生</t>
  </si>
  <si>
    <t>香港教育大学</t>
  </si>
  <si>
    <t>赵星宇</t>
  </si>
  <si>
    <t>胡子谦</t>
  </si>
  <si>
    <t>徐卉</t>
  </si>
  <si>
    <t>徐倪明</t>
  </si>
  <si>
    <t>张顺</t>
  </si>
  <si>
    <t>扬州大学附属中学</t>
  </si>
  <si>
    <t>朱思雪</t>
  </si>
  <si>
    <t>中国海洋大学</t>
  </si>
  <si>
    <t>倪彬杰</t>
  </si>
  <si>
    <t>蒋丹</t>
  </si>
  <si>
    <t>南通大学</t>
  </si>
  <si>
    <t>滨海县第一初级中学</t>
  </si>
  <si>
    <t>11</t>
  </si>
  <si>
    <t>程梓潇</t>
  </si>
  <si>
    <t>鲁东大学</t>
  </si>
  <si>
    <t>12</t>
  </si>
  <si>
    <t>徐静</t>
  </si>
  <si>
    <t>13</t>
  </si>
  <si>
    <t>刘焱尧</t>
  </si>
  <si>
    <t>江苏第二师范学院</t>
  </si>
  <si>
    <t>14</t>
  </si>
  <si>
    <t>武金鑫</t>
  </si>
  <si>
    <t>15</t>
  </si>
  <si>
    <t>岳立</t>
  </si>
  <si>
    <t>16</t>
  </si>
  <si>
    <t>初中地理教师</t>
  </si>
  <si>
    <t>沈思思</t>
  </si>
  <si>
    <t>安徽师范大学</t>
  </si>
  <si>
    <t>17</t>
  </si>
  <si>
    <t>初中心理教师</t>
  </si>
  <si>
    <t>张瑾淼</t>
  </si>
  <si>
    <t>上海政法学院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</si>
</sst>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family val="1"/>
      <charset val="0"/>
    </font>
    <font>
      <sz val="11"/>
      <color indexed="63"/>
      <name val="宋体"/>
      <family val="1"/>
      <charset val="0"/>
    </font>
    <font>
      <sz val="11"/>
      <color theme="1"/>
      <name val="宋体"/>
      <family val="1"/>
      <charset val="0"/>
    </font>
    <font>
      <sz val="11"/>
      <color indexed="63"/>
      <name val="宋体"/>
      <charset val="134"/>
    </font>
    <font>
      <b/>
      <sz val="11"/>
      <name val="宋体"/>
      <family val="2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\Desktop\2023&#24180;&#26032;&#25307;&#32856; &#25945;&#24072;&#65288;&#32534;&#20869;+&#32534;&#2280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内（16+1）"/>
      <sheetName val="编外12"/>
      <sheetName val="Sheet3"/>
    </sheetNames>
    <sheetDataSet>
      <sheetData sheetId="0" refreshError="1">
        <row r="4">
          <cell r="C4" t="str">
            <v>凌璐</v>
          </cell>
          <cell r="D4" t="str">
            <v>女</v>
          </cell>
          <cell r="E4">
            <v>2000.03</v>
          </cell>
          <cell r="F4" t="str">
            <v>321102200003060026</v>
          </cell>
          <cell r="G4" t="str">
            <v>共青团员</v>
          </cell>
          <cell r="H4" t="str">
            <v>研究生</v>
          </cell>
          <cell r="I4" t="str">
            <v>香港教育大学</v>
          </cell>
          <cell r="J4" t="str">
            <v>教育学</v>
          </cell>
        </row>
        <row r="5">
          <cell r="C5" t="str">
            <v>赵星宇</v>
          </cell>
          <cell r="D5" t="str">
            <v>女</v>
          </cell>
          <cell r="E5">
            <v>2001.05</v>
          </cell>
          <cell r="F5" t="str">
            <v>341181200105017044</v>
          </cell>
          <cell r="G5" t="str">
            <v>共青团员</v>
          </cell>
          <cell r="H5" t="str">
            <v>本科</v>
          </cell>
          <cell r="I5" t="str">
            <v>盐城师范学院</v>
          </cell>
          <cell r="J5" t="str">
            <v>汉语言文学（师范）</v>
          </cell>
        </row>
        <row r="6">
          <cell r="C6" t="str">
            <v>胡子谦</v>
          </cell>
          <cell r="D6" t="str">
            <v>男</v>
          </cell>
          <cell r="E6">
            <v>2001.03</v>
          </cell>
          <cell r="F6" t="str">
            <v>341181200103260016</v>
          </cell>
          <cell r="G6" t="str">
            <v>共青团员</v>
          </cell>
          <cell r="H6" t="str">
            <v>本科</v>
          </cell>
          <cell r="I6" t="str">
            <v>扬州大学</v>
          </cell>
          <cell r="J6" t="str">
            <v>汉语言文学（师范）</v>
          </cell>
        </row>
        <row r="7">
          <cell r="C7" t="str">
            <v>欧阳静闻</v>
          </cell>
          <cell r="D7" t="str">
            <v>女</v>
          </cell>
          <cell r="E7">
            <v>1995.01</v>
          </cell>
          <cell r="F7" t="str">
            <v>430781199501020024</v>
          </cell>
          <cell r="G7" t="str">
            <v>中共党员</v>
          </cell>
          <cell r="H7" t="str">
            <v>本科</v>
          </cell>
          <cell r="I7" t="str">
            <v>湖南师范大学</v>
          </cell>
          <cell r="J7" t="str">
            <v>汉语言文学</v>
          </cell>
        </row>
        <row r="8">
          <cell r="C8" t="str">
            <v>徐卉</v>
          </cell>
          <cell r="D8" t="str">
            <v>女</v>
          </cell>
          <cell r="E8">
            <v>2001.07</v>
          </cell>
          <cell r="F8" t="str">
            <v>320928200107280927</v>
          </cell>
          <cell r="G8" t="str">
            <v>共青团员</v>
          </cell>
          <cell r="H8" t="str">
            <v>本科</v>
          </cell>
          <cell r="I8" t="str">
            <v>盐城师范学院</v>
          </cell>
          <cell r="J8" t="str">
            <v>数学与应用数学（师范类）</v>
          </cell>
        </row>
        <row r="9">
          <cell r="C9" t="str">
            <v>徐倪明</v>
          </cell>
          <cell r="D9" t="str">
            <v>男</v>
          </cell>
          <cell r="E9">
            <v>1998.06</v>
          </cell>
          <cell r="F9" t="str">
            <v>32108819980624811X</v>
          </cell>
          <cell r="G9" t="str">
            <v>共青团员</v>
          </cell>
          <cell r="H9" t="str">
            <v>研究生</v>
          </cell>
          <cell r="I9" t="str">
            <v>扬州大学</v>
          </cell>
          <cell r="J9" t="str">
            <v>学科教学（数学）</v>
          </cell>
        </row>
        <row r="10">
          <cell r="C10" t="str">
            <v>张顺</v>
          </cell>
          <cell r="D10" t="str">
            <v>男</v>
          </cell>
          <cell r="E10">
            <v>1990.07</v>
          </cell>
          <cell r="F10" t="str">
            <v>321088199007113390</v>
          </cell>
          <cell r="G10" t="str">
            <v>群众</v>
          </cell>
          <cell r="H10" t="str">
            <v>研究生</v>
          </cell>
          <cell r="I10" t="str">
            <v>扬州大学</v>
          </cell>
          <cell r="J10" t="str">
            <v>学科教学（数学）</v>
          </cell>
        </row>
        <row r="11">
          <cell r="C11" t="str">
            <v>朱思雪</v>
          </cell>
          <cell r="D11" t="str">
            <v>女</v>
          </cell>
          <cell r="E11">
            <v>1996.02</v>
          </cell>
          <cell r="F11" t="str">
            <v>321088199602152861</v>
          </cell>
          <cell r="G11" t="str">
            <v>中共党员</v>
          </cell>
          <cell r="H11" t="str">
            <v>研究生</v>
          </cell>
          <cell r="I11" t="str">
            <v>中国海洋大学</v>
          </cell>
          <cell r="J11" t="str">
            <v>学科教学（英语）</v>
          </cell>
        </row>
        <row r="12">
          <cell r="C12" t="str">
            <v>倪彬杰</v>
          </cell>
          <cell r="D12" t="str">
            <v>男</v>
          </cell>
          <cell r="E12">
            <v>1997.09</v>
          </cell>
          <cell r="F12" t="str">
            <v>320826199709242211</v>
          </cell>
          <cell r="G12" t="str">
            <v>共青团员</v>
          </cell>
          <cell r="H12" t="str">
            <v>研究生</v>
          </cell>
          <cell r="I12" t="str">
            <v>扬州大学</v>
          </cell>
          <cell r="J12" t="str">
            <v>学科教学（英语）</v>
          </cell>
        </row>
        <row r="13">
          <cell r="C13" t="str">
            <v>蒋丹</v>
          </cell>
          <cell r="D13" t="str">
            <v>女</v>
          </cell>
          <cell r="E13" t="str">
            <v>1996.10</v>
          </cell>
          <cell r="F13" t="str">
            <v>320481199610241027</v>
          </cell>
          <cell r="G13" t="str">
            <v>群众</v>
          </cell>
          <cell r="H13" t="str">
            <v>本科</v>
          </cell>
          <cell r="I13" t="str">
            <v>南通大学</v>
          </cell>
          <cell r="J13" t="str">
            <v>英语（师范）</v>
          </cell>
        </row>
        <row r="14">
          <cell r="C14" t="str">
            <v>程梓潇</v>
          </cell>
          <cell r="D14" t="str">
            <v>女</v>
          </cell>
          <cell r="E14">
            <v>2000.04</v>
          </cell>
          <cell r="F14" t="str">
            <v>411002200004080025</v>
          </cell>
          <cell r="G14" t="str">
            <v>共青团员</v>
          </cell>
          <cell r="H14" t="str">
            <v>本科</v>
          </cell>
          <cell r="I14" t="str">
            <v>鲁东大学</v>
          </cell>
          <cell r="J14" t="str">
            <v>物理学</v>
          </cell>
        </row>
        <row r="15">
          <cell r="C15" t="str">
            <v>徐静</v>
          </cell>
          <cell r="D15" t="str">
            <v>女</v>
          </cell>
          <cell r="E15">
            <v>1992.08</v>
          </cell>
          <cell r="F15" t="str">
            <v>321084199208122829</v>
          </cell>
          <cell r="G15" t="str">
            <v>群众</v>
          </cell>
          <cell r="H15" t="str">
            <v>研究生</v>
          </cell>
          <cell r="I15" t="str">
            <v>扬州大学</v>
          </cell>
          <cell r="J15" t="str">
            <v>学科教学（物理）</v>
          </cell>
        </row>
        <row r="16">
          <cell r="C16" t="str">
            <v>刘焱尧</v>
          </cell>
          <cell r="D16" t="str">
            <v>男</v>
          </cell>
          <cell r="E16">
            <v>2000.08</v>
          </cell>
          <cell r="F16" t="str">
            <v>320623200008306070</v>
          </cell>
          <cell r="G16" t="str">
            <v>共青团员</v>
          </cell>
          <cell r="H16" t="str">
            <v>本科</v>
          </cell>
          <cell r="I16" t="str">
            <v>江苏第二师范学院</v>
          </cell>
          <cell r="J16" t="str">
            <v>物理学（师范）</v>
          </cell>
        </row>
        <row r="17">
          <cell r="C17" t="str">
            <v>武金鑫</v>
          </cell>
          <cell r="D17" t="str">
            <v>女</v>
          </cell>
          <cell r="E17" t="str">
            <v>1999.09</v>
          </cell>
          <cell r="F17" t="str">
            <v>340421199909160026</v>
          </cell>
          <cell r="G17" t="str">
            <v>中共党员</v>
          </cell>
          <cell r="H17" t="str">
            <v>本科</v>
          </cell>
          <cell r="I17" t="str">
            <v>盐城师范学院</v>
          </cell>
          <cell r="J17" t="str">
            <v>化学（师范类）</v>
          </cell>
        </row>
        <row r="18">
          <cell r="C18" t="str">
            <v>岳立</v>
          </cell>
          <cell r="D18" t="str">
            <v>男</v>
          </cell>
          <cell r="E18">
            <v>2001.05</v>
          </cell>
          <cell r="F18" t="str">
            <v>320483200105102112</v>
          </cell>
          <cell r="G18" t="str">
            <v>共青团员</v>
          </cell>
          <cell r="H18" t="str">
            <v>本科</v>
          </cell>
          <cell r="I18" t="str">
            <v>江苏师范大学</v>
          </cell>
          <cell r="J18" t="str">
            <v>化学（师范）</v>
          </cell>
        </row>
        <row r="19">
          <cell r="C19" t="str">
            <v>沈思思</v>
          </cell>
          <cell r="D19" t="str">
            <v>女</v>
          </cell>
          <cell r="E19">
            <v>2000.09</v>
          </cell>
          <cell r="F19" t="str">
            <v>340222200009265421</v>
          </cell>
          <cell r="G19" t="str">
            <v>中共党员</v>
          </cell>
          <cell r="H19" t="str">
            <v>本科</v>
          </cell>
          <cell r="I19" t="str">
            <v>安徽师范大学</v>
          </cell>
          <cell r="J19" t="str">
            <v>地理科学（师范）</v>
          </cell>
        </row>
        <row r="20">
          <cell r="C20" t="str">
            <v>张瑾淼</v>
          </cell>
          <cell r="D20" t="str">
            <v>女</v>
          </cell>
          <cell r="E20">
            <v>2000.01</v>
          </cell>
          <cell r="F20" t="str">
            <v>321084200001290425</v>
          </cell>
          <cell r="G20" t="str">
            <v>共青团员</v>
          </cell>
          <cell r="H20" t="str">
            <v>本科</v>
          </cell>
          <cell r="I20" t="str">
            <v>上海政法学院</v>
          </cell>
          <cell r="J20" t="str">
            <v>应用心理学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1" sqref="A1:O1"/>
    </sheetView>
  </sheetViews>
  <sheetFormatPr defaultColWidth="9" defaultRowHeight="13.5"/>
  <cols>
    <col min="1" max="1" width="15.625" customWidth="1"/>
    <col min="2" max="2" width="25.125" customWidth="1"/>
    <col min="4" max="4" width="18" customWidth="1"/>
    <col min="6" max="6" width="10.75" customWidth="1"/>
    <col min="7" max="7" width="13.5" customWidth="1"/>
    <col min="8" max="8" width="18.375" customWidth="1"/>
    <col min="9" max="9" width="18.75" customWidth="1"/>
    <col min="10" max="10" width="30.125" customWidth="1"/>
  </cols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3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14" customHeight="1" spans="1:15">
      <c r="A3" s="3" t="s">
        <v>16</v>
      </c>
      <c r="B3" s="3" t="s">
        <v>17</v>
      </c>
      <c r="C3" s="4" t="s">
        <v>18</v>
      </c>
      <c r="D3" s="3" t="s">
        <v>19</v>
      </c>
      <c r="E3" s="5">
        <v>1</v>
      </c>
      <c r="F3" s="6" t="s">
        <v>20</v>
      </c>
      <c r="G3" s="6" t="s">
        <v>21</v>
      </c>
      <c r="H3" s="6" t="s">
        <v>22</v>
      </c>
      <c r="I3" s="6" t="s">
        <v>23</v>
      </c>
      <c r="J3" s="6"/>
      <c r="K3" s="5">
        <v>72</v>
      </c>
      <c r="L3" s="5">
        <v>77.6</v>
      </c>
      <c r="M3" s="5">
        <v>75.36</v>
      </c>
      <c r="N3" s="5">
        <v>1</v>
      </c>
      <c r="O3" s="5"/>
    </row>
    <row r="4" ht="14" customHeight="1" spans="1:15">
      <c r="A4" s="3" t="s">
        <v>16</v>
      </c>
      <c r="B4" s="3" t="s">
        <v>17</v>
      </c>
      <c r="C4" s="4" t="s">
        <v>24</v>
      </c>
      <c r="D4" s="3" t="s">
        <v>19</v>
      </c>
      <c r="E4" s="5">
        <v>1</v>
      </c>
      <c r="F4" s="7" t="s">
        <v>25</v>
      </c>
      <c r="G4" s="8" t="s">
        <v>21</v>
      </c>
      <c r="H4" s="6" t="s">
        <v>26</v>
      </c>
      <c r="I4" s="6" t="s">
        <v>27</v>
      </c>
      <c r="J4" s="3" t="s">
        <v>28</v>
      </c>
      <c r="K4" s="7">
        <v>73</v>
      </c>
      <c r="L4" s="7">
        <v>72</v>
      </c>
      <c r="M4" s="7">
        <v>72.4</v>
      </c>
      <c r="N4" s="14">
        <v>1</v>
      </c>
      <c r="O4" s="5"/>
    </row>
    <row r="5" ht="14" customHeight="1" spans="1:15">
      <c r="A5" s="3" t="s">
        <v>16</v>
      </c>
      <c r="B5" s="3" t="s">
        <v>17</v>
      </c>
      <c r="C5" s="4" t="s">
        <v>29</v>
      </c>
      <c r="D5" s="9" t="s">
        <v>30</v>
      </c>
      <c r="E5" s="5">
        <v>1</v>
      </c>
      <c r="F5" s="5" t="s">
        <v>31</v>
      </c>
      <c r="G5" s="8" t="s">
        <v>21</v>
      </c>
      <c r="H5" s="6" t="s">
        <v>32</v>
      </c>
      <c r="I5" s="6" t="s">
        <v>33</v>
      </c>
      <c r="J5" s="6"/>
      <c r="K5" s="7">
        <v>87</v>
      </c>
      <c r="L5" s="7">
        <v>75.6</v>
      </c>
      <c r="M5" s="7">
        <v>80.16</v>
      </c>
      <c r="N5" s="5">
        <v>1</v>
      </c>
      <c r="O5" s="15"/>
    </row>
    <row r="6" ht="14" customHeight="1" spans="1:15">
      <c r="A6" s="3" t="s">
        <v>16</v>
      </c>
      <c r="B6" s="3" t="s">
        <v>17</v>
      </c>
      <c r="C6" s="4" t="s">
        <v>34</v>
      </c>
      <c r="D6" s="9" t="s">
        <v>30</v>
      </c>
      <c r="E6" s="5">
        <v>1</v>
      </c>
      <c r="F6" s="5" t="s">
        <v>35</v>
      </c>
      <c r="G6" s="8" t="s">
        <v>21</v>
      </c>
      <c r="H6" s="6" t="s">
        <v>36</v>
      </c>
      <c r="I6" s="6" t="s">
        <v>37</v>
      </c>
      <c r="J6" s="3" t="s">
        <v>38</v>
      </c>
      <c r="K6" s="7">
        <v>83</v>
      </c>
      <c r="L6" s="7">
        <v>70</v>
      </c>
      <c r="M6" s="7">
        <v>75.2</v>
      </c>
      <c r="N6" s="14">
        <v>2</v>
      </c>
      <c r="O6" s="11" t="s">
        <v>39</v>
      </c>
    </row>
    <row r="7" ht="14" customHeight="1" spans="1:15">
      <c r="A7" s="3" t="s">
        <v>16</v>
      </c>
      <c r="B7" s="3" t="s">
        <v>17</v>
      </c>
      <c r="C7" s="4" t="s">
        <v>40</v>
      </c>
      <c r="D7" s="3" t="s">
        <v>41</v>
      </c>
      <c r="E7" s="5">
        <v>2</v>
      </c>
      <c r="F7" s="6" t="s">
        <v>42</v>
      </c>
      <c r="G7" s="6" t="s">
        <v>43</v>
      </c>
      <c r="H7" s="6" t="s">
        <v>44</v>
      </c>
      <c r="I7" s="6" t="s">
        <v>37</v>
      </c>
      <c r="J7" s="6"/>
      <c r="K7" s="5">
        <v>80</v>
      </c>
      <c r="L7" s="5">
        <v>81.8</v>
      </c>
      <c r="M7" s="5">
        <v>81.08</v>
      </c>
      <c r="N7" s="5">
        <v>1</v>
      </c>
      <c r="O7" s="5"/>
    </row>
    <row r="8" ht="14" customHeight="1" spans="1:15">
      <c r="A8" s="3" t="s">
        <v>16</v>
      </c>
      <c r="B8" s="3" t="s">
        <v>17</v>
      </c>
      <c r="C8" s="4" t="s">
        <v>40</v>
      </c>
      <c r="D8" s="3" t="s">
        <v>41</v>
      </c>
      <c r="E8" s="5">
        <v>2</v>
      </c>
      <c r="F8" s="6" t="s">
        <v>45</v>
      </c>
      <c r="G8" s="5" t="s">
        <v>21</v>
      </c>
      <c r="H8" s="6" t="s">
        <v>46</v>
      </c>
      <c r="I8" s="6" t="s">
        <v>47</v>
      </c>
      <c r="J8" s="6"/>
      <c r="K8" s="5">
        <v>79</v>
      </c>
      <c r="L8" s="5">
        <v>80</v>
      </c>
      <c r="M8" s="5">
        <v>79.6</v>
      </c>
      <c r="N8" s="14">
        <v>2</v>
      </c>
      <c r="O8" s="5"/>
    </row>
    <row r="9" ht="14" customHeight="1" spans="1:15">
      <c r="A9" s="3" t="s">
        <v>16</v>
      </c>
      <c r="B9" s="3" t="s">
        <v>17</v>
      </c>
      <c r="C9" s="4" t="s">
        <v>48</v>
      </c>
      <c r="D9" s="3" t="s">
        <v>49</v>
      </c>
      <c r="E9" s="5">
        <v>1</v>
      </c>
      <c r="F9" s="6" t="s">
        <v>50</v>
      </c>
      <c r="G9" s="6" t="s">
        <v>21</v>
      </c>
      <c r="H9" s="6" t="s">
        <v>51</v>
      </c>
      <c r="I9" s="6" t="s">
        <v>52</v>
      </c>
      <c r="J9" s="6"/>
      <c r="K9" s="6">
        <v>55</v>
      </c>
      <c r="L9" s="6">
        <v>78.6</v>
      </c>
      <c r="M9" s="6">
        <v>69.16</v>
      </c>
      <c r="N9" s="5">
        <v>1</v>
      </c>
      <c r="O9" s="5"/>
    </row>
    <row r="10" ht="14" customHeight="1" spans="1:15">
      <c r="A10" s="3" t="s">
        <v>16</v>
      </c>
      <c r="B10" s="3" t="s">
        <v>17</v>
      </c>
      <c r="C10" s="4" t="s">
        <v>53</v>
      </c>
      <c r="D10" s="3" t="s">
        <v>54</v>
      </c>
      <c r="E10" s="5">
        <v>1</v>
      </c>
      <c r="F10" s="6" t="s">
        <v>55</v>
      </c>
      <c r="G10" s="6" t="s">
        <v>21</v>
      </c>
      <c r="H10" s="6" t="s">
        <v>56</v>
      </c>
      <c r="I10" s="6" t="s">
        <v>37</v>
      </c>
      <c r="J10" s="3" t="s">
        <v>57</v>
      </c>
      <c r="K10" s="6">
        <v>80</v>
      </c>
      <c r="L10" s="6">
        <v>79.6</v>
      </c>
      <c r="M10" s="6">
        <v>79.76</v>
      </c>
      <c r="N10" s="14">
        <v>1</v>
      </c>
      <c r="O10" s="15"/>
    </row>
    <row r="11" ht="14" customHeight="1" spans="1:15">
      <c r="A11" s="3" t="s">
        <v>16</v>
      </c>
      <c r="B11" s="3" t="s">
        <v>17</v>
      </c>
      <c r="C11" s="4" t="s">
        <v>58</v>
      </c>
      <c r="D11" s="3" t="s">
        <v>59</v>
      </c>
      <c r="E11" s="5">
        <v>1</v>
      </c>
      <c r="F11" s="6" t="s">
        <v>60</v>
      </c>
      <c r="G11" s="6" t="s">
        <v>21</v>
      </c>
      <c r="H11" s="6" t="s">
        <v>61</v>
      </c>
      <c r="I11" s="6" t="s">
        <v>62</v>
      </c>
      <c r="J11" s="6"/>
      <c r="K11" s="6">
        <v>78</v>
      </c>
      <c r="L11" s="6">
        <v>83.4</v>
      </c>
      <c r="M11" s="6">
        <v>81.24</v>
      </c>
      <c r="N11" s="5">
        <v>1</v>
      </c>
      <c r="O11" s="15"/>
    </row>
    <row r="12" ht="14" customHeight="1" spans="1:15">
      <c r="A12" s="3" t="s">
        <v>16</v>
      </c>
      <c r="B12" s="3" t="s">
        <v>17</v>
      </c>
      <c r="C12" s="4" t="s">
        <v>63</v>
      </c>
      <c r="D12" s="3" t="s">
        <v>64</v>
      </c>
      <c r="E12" s="5">
        <v>1</v>
      </c>
      <c r="F12" s="5" t="s">
        <v>65</v>
      </c>
      <c r="G12" s="6" t="s">
        <v>43</v>
      </c>
      <c r="H12" s="6" t="s">
        <v>66</v>
      </c>
      <c r="I12" s="6" t="s">
        <v>67</v>
      </c>
      <c r="J12" s="6"/>
      <c r="K12" s="5">
        <v>68</v>
      </c>
      <c r="L12" s="5">
        <v>79.8</v>
      </c>
      <c r="M12" s="5">
        <v>75.08</v>
      </c>
      <c r="N12" s="14">
        <v>1</v>
      </c>
      <c r="O12" s="15"/>
    </row>
    <row r="13" ht="14" customHeight="1" spans="1:15">
      <c r="A13" s="3" t="s">
        <v>16</v>
      </c>
      <c r="B13" s="3" t="s">
        <v>17</v>
      </c>
      <c r="C13" s="4" t="s">
        <v>68</v>
      </c>
      <c r="D13" s="3" t="s">
        <v>69</v>
      </c>
      <c r="E13" s="5">
        <v>1</v>
      </c>
      <c r="F13" s="5" t="s">
        <v>70</v>
      </c>
      <c r="G13" s="6" t="s">
        <v>43</v>
      </c>
      <c r="H13" s="6" t="s">
        <v>71</v>
      </c>
      <c r="I13" s="6" t="s">
        <v>72</v>
      </c>
      <c r="J13" s="6"/>
      <c r="K13" s="5">
        <v>79</v>
      </c>
      <c r="L13" s="5">
        <v>85.4</v>
      </c>
      <c r="M13" s="5">
        <v>82.84</v>
      </c>
      <c r="N13" s="5">
        <v>1</v>
      </c>
      <c r="O13" s="15"/>
    </row>
    <row r="14" ht="14" customHeight="1" spans="1:15">
      <c r="A14" s="3" t="s">
        <v>16</v>
      </c>
      <c r="B14" s="3" t="s">
        <v>73</v>
      </c>
      <c r="C14" s="10" t="s">
        <v>18</v>
      </c>
      <c r="D14" s="3" t="s">
        <v>19</v>
      </c>
      <c r="E14" s="11">
        <v>1</v>
      </c>
      <c r="F14" s="3" t="s">
        <v>74</v>
      </c>
      <c r="G14" s="3" t="s">
        <v>75</v>
      </c>
      <c r="H14" s="3" t="str">
        <f>VLOOKUP(F14,'[1]编内（16+1）'!$C$4:$J$20,8,0)</f>
        <v>教育学</v>
      </c>
      <c r="I14" s="3" t="s">
        <v>76</v>
      </c>
      <c r="J14" s="3"/>
      <c r="K14" s="16">
        <v>75</v>
      </c>
      <c r="L14" s="16">
        <v>71.2</v>
      </c>
      <c r="M14" s="3">
        <v>72.72</v>
      </c>
      <c r="N14" s="11">
        <v>1</v>
      </c>
      <c r="O14" s="11"/>
    </row>
    <row r="15" ht="14" customHeight="1" spans="1:15">
      <c r="A15" s="3" t="s">
        <v>16</v>
      </c>
      <c r="B15" s="3" t="s">
        <v>73</v>
      </c>
      <c r="C15" s="9" t="s">
        <v>24</v>
      </c>
      <c r="D15" s="3" t="s">
        <v>19</v>
      </c>
      <c r="E15" s="11">
        <v>1</v>
      </c>
      <c r="F15" s="12" t="s">
        <v>77</v>
      </c>
      <c r="G15" s="3" t="s">
        <v>21</v>
      </c>
      <c r="H15" s="3" t="str">
        <f>VLOOKUP(F15,'[1]编内（16+1）'!$C$4:$J$20,8,0)</f>
        <v>汉语言文学（师范）</v>
      </c>
      <c r="I15" s="3" t="s">
        <v>52</v>
      </c>
      <c r="J15" s="3"/>
      <c r="K15" s="16">
        <v>71</v>
      </c>
      <c r="L15" s="16">
        <v>81.8</v>
      </c>
      <c r="M15" s="3">
        <v>77.48</v>
      </c>
      <c r="N15" s="17">
        <v>1</v>
      </c>
      <c r="O15" s="11"/>
    </row>
    <row r="16" ht="14" customHeight="1" spans="1:15">
      <c r="A16" s="3" t="s">
        <v>16</v>
      </c>
      <c r="B16" s="3" t="s">
        <v>73</v>
      </c>
      <c r="C16" s="9" t="s">
        <v>29</v>
      </c>
      <c r="D16" s="3" t="s">
        <v>19</v>
      </c>
      <c r="E16" s="11">
        <v>1</v>
      </c>
      <c r="F16" s="11" t="s">
        <v>78</v>
      </c>
      <c r="G16" s="3" t="s">
        <v>21</v>
      </c>
      <c r="H16" s="3" t="str">
        <f>VLOOKUP(F16,'[1]编内（16+1）'!$C$4:$J$20,8,0)</f>
        <v>汉语言文学（师范）</v>
      </c>
      <c r="I16" s="3" t="s">
        <v>72</v>
      </c>
      <c r="J16" s="3"/>
      <c r="K16" s="16">
        <v>78</v>
      </c>
      <c r="L16" s="16">
        <v>82.4</v>
      </c>
      <c r="M16" s="3">
        <v>80.64</v>
      </c>
      <c r="N16" s="11">
        <v>1</v>
      </c>
      <c r="O16" s="18"/>
    </row>
    <row r="17" ht="14" customHeight="1" spans="1:15">
      <c r="A17" s="3" t="s">
        <v>16</v>
      </c>
      <c r="B17" s="3" t="s">
        <v>73</v>
      </c>
      <c r="C17" s="9" t="s">
        <v>40</v>
      </c>
      <c r="D17" s="9" t="s">
        <v>30</v>
      </c>
      <c r="E17" s="11">
        <v>1</v>
      </c>
      <c r="F17" s="11" t="s">
        <v>79</v>
      </c>
      <c r="G17" s="3" t="s">
        <v>21</v>
      </c>
      <c r="H17" s="3" t="str">
        <f>VLOOKUP(F17,'[1]编内（16+1）'!$C$4:$J$20,8,0)</f>
        <v>数学与应用数学（师范类）</v>
      </c>
      <c r="I17" s="3" t="s">
        <v>52</v>
      </c>
      <c r="J17" s="3"/>
      <c r="K17" s="16">
        <v>80</v>
      </c>
      <c r="L17" s="16">
        <v>75.2</v>
      </c>
      <c r="M17" s="3">
        <v>77.12</v>
      </c>
      <c r="N17" s="17">
        <v>1</v>
      </c>
      <c r="O17" s="18"/>
    </row>
    <row r="18" ht="14" customHeight="1" spans="1:15">
      <c r="A18" s="3" t="s">
        <v>16</v>
      </c>
      <c r="B18" s="3" t="s">
        <v>73</v>
      </c>
      <c r="C18" s="10" t="s">
        <v>48</v>
      </c>
      <c r="D18" s="9" t="s">
        <v>30</v>
      </c>
      <c r="E18" s="11">
        <v>1</v>
      </c>
      <c r="F18" s="3" t="s">
        <v>80</v>
      </c>
      <c r="G18" s="3" t="s">
        <v>75</v>
      </c>
      <c r="H18" s="3" t="str">
        <f>VLOOKUP(F18,'[1]编内（16+1）'!$C$4:$J$20,8,0)</f>
        <v>学科教学（数学）</v>
      </c>
      <c r="I18" s="3" t="s">
        <v>72</v>
      </c>
      <c r="J18" s="3"/>
      <c r="K18" s="16">
        <v>79</v>
      </c>
      <c r="L18" s="16">
        <v>82.6</v>
      </c>
      <c r="M18" s="3">
        <v>81.16</v>
      </c>
      <c r="N18" s="11">
        <v>1</v>
      </c>
      <c r="O18" s="11"/>
    </row>
    <row r="19" ht="14" customHeight="1" spans="1:15">
      <c r="A19" s="3" t="s">
        <v>16</v>
      </c>
      <c r="B19" s="3" t="s">
        <v>73</v>
      </c>
      <c r="C19" s="10" t="s">
        <v>53</v>
      </c>
      <c r="D19" s="9" t="s">
        <v>30</v>
      </c>
      <c r="E19" s="11">
        <v>1</v>
      </c>
      <c r="F19" s="3" t="s">
        <v>81</v>
      </c>
      <c r="G19" s="3" t="s">
        <v>75</v>
      </c>
      <c r="H19" s="3" t="str">
        <f>VLOOKUP(F19,'[1]编内（16+1）'!$C$4:$J$20,8,0)</f>
        <v>学科教学（数学）</v>
      </c>
      <c r="I19" s="3" t="s">
        <v>72</v>
      </c>
      <c r="J19" s="3" t="s">
        <v>82</v>
      </c>
      <c r="K19" s="16">
        <v>89</v>
      </c>
      <c r="L19" s="16">
        <v>72.4</v>
      </c>
      <c r="M19" s="3">
        <v>79.04</v>
      </c>
      <c r="N19" s="17">
        <v>1</v>
      </c>
      <c r="O19" s="11"/>
    </row>
    <row r="20" ht="14" customHeight="1" spans="1:15">
      <c r="A20" s="3" t="s">
        <v>16</v>
      </c>
      <c r="B20" s="3" t="s">
        <v>73</v>
      </c>
      <c r="C20" s="10" t="s">
        <v>58</v>
      </c>
      <c r="D20" s="3" t="s">
        <v>41</v>
      </c>
      <c r="E20" s="11">
        <v>1</v>
      </c>
      <c r="F20" s="3" t="s">
        <v>83</v>
      </c>
      <c r="G20" s="3" t="s">
        <v>75</v>
      </c>
      <c r="H20" s="3" t="str">
        <f>VLOOKUP(F20,'[1]编内（16+1）'!$C$4:$J$20,8,0)</f>
        <v>学科教学（英语）</v>
      </c>
      <c r="I20" s="3" t="s">
        <v>84</v>
      </c>
      <c r="J20" s="3"/>
      <c r="K20" s="16">
        <v>76</v>
      </c>
      <c r="L20" s="16">
        <v>78.2</v>
      </c>
      <c r="M20" s="3">
        <v>77.32</v>
      </c>
      <c r="N20" s="11">
        <v>1</v>
      </c>
      <c r="O20" s="11"/>
    </row>
    <row r="21" ht="14" customHeight="1" spans="1:15">
      <c r="A21" s="3" t="s">
        <v>16</v>
      </c>
      <c r="B21" s="3" t="s">
        <v>73</v>
      </c>
      <c r="C21" s="10" t="s">
        <v>63</v>
      </c>
      <c r="D21" s="3" t="s">
        <v>41</v>
      </c>
      <c r="E21" s="11">
        <v>1</v>
      </c>
      <c r="F21" s="3" t="s">
        <v>85</v>
      </c>
      <c r="G21" s="3" t="s">
        <v>75</v>
      </c>
      <c r="H21" s="3" t="str">
        <f>VLOOKUP(F21,'[1]编内（16+1）'!$C$4:$J$20,8,0)</f>
        <v>学科教学（英语）</v>
      </c>
      <c r="I21" s="3" t="s">
        <v>72</v>
      </c>
      <c r="J21" s="3"/>
      <c r="K21" s="16">
        <v>75</v>
      </c>
      <c r="L21" s="16">
        <v>75</v>
      </c>
      <c r="M21" s="3">
        <v>75</v>
      </c>
      <c r="N21" s="17">
        <v>1</v>
      </c>
      <c r="O21" s="18"/>
    </row>
    <row r="22" ht="14" customHeight="1" spans="1:15">
      <c r="A22" s="3" t="s">
        <v>16</v>
      </c>
      <c r="B22" s="3" t="s">
        <v>73</v>
      </c>
      <c r="C22" s="10" t="s">
        <v>68</v>
      </c>
      <c r="D22" s="3" t="s">
        <v>41</v>
      </c>
      <c r="E22" s="11">
        <v>1</v>
      </c>
      <c r="F22" s="3" t="s">
        <v>86</v>
      </c>
      <c r="G22" s="3" t="s">
        <v>21</v>
      </c>
      <c r="H22" s="3" t="str">
        <f>VLOOKUP(F22,'[1]编内（16+1）'!$C$4:$J$20,8,0)</f>
        <v>英语（师范）</v>
      </c>
      <c r="I22" s="3" t="s">
        <v>87</v>
      </c>
      <c r="J22" s="3" t="s">
        <v>88</v>
      </c>
      <c r="K22" s="16">
        <v>78</v>
      </c>
      <c r="L22" s="16">
        <v>78.8</v>
      </c>
      <c r="M22" s="3">
        <v>78.48</v>
      </c>
      <c r="N22" s="11">
        <v>1</v>
      </c>
      <c r="O22" s="18"/>
    </row>
    <row r="23" ht="14" customHeight="1" spans="1:15">
      <c r="A23" s="3" t="s">
        <v>16</v>
      </c>
      <c r="B23" s="3" t="s">
        <v>73</v>
      </c>
      <c r="C23" s="9" t="s">
        <v>89</v>
      </c>
      <c r="D23" s="9" t="s">
        <v>49</v>
      </c>
      <c r="E23" s="11">
        <v>1</v>
      </c>
      <c r="F23" s="11" t="s">
        <v>90</v>
      </c>
      <c r="G23" s="3" t="s">
        <v>21</v>
      </c>
      <c r="H23" s="3" t="str">
        <f>VLOOKUP(F23,'[1]编内（16+1）'!$C$4:$J$20,8,0)</f>
        <v>物理学</v>
      </c>
      <c r="I23" s="3" t="s">
        <v>91</v>
      </c>
      <c r="J23" s="3"/>
      <c r="K23" s="16">
        <v>63</v>
      </c>
      <c r="L23" s="16">
        <v>80.4</v>
      </c>
      <c r="M23" s="3">
        <v>73.44</v>
      </c>
      <c r="N23" s="11">
        <v>1</v>
      </c>
      <c r="O23" s="18"/>
    </row>
    <row r="24" ht="14" customHeight="1" spans="1:15">
      <c r="A24" s="3" t="s">
        <v>16</v>
      </c>
      <c r="B24" s="3" t="s">
        <v>73</v>
      </c>
      <c r="C24" s="9" t="s">
        <v>92</v>
      </c>
      <c r="D24" s="9" t="s">
        <v>49</v>
      </c>
      <c r="E24" s="11">
        <v>1</v>
      </c>
      <c r="F24" s="11" t="s">
        <v>93</v>
      </c>
      <c r="G24" s="3" t="s">
        <v>75</v>
      </c>
      <c r="H24" s="3" t="str">
        <f>VLOOKUP(F24,'[1]编内（16+1）'!$C$4:$J$20,8,0)</f>
        <v>学科教学（物理）</v>
      </c>
      <c r="I24" s="3" t="s">
        <v>72</v>
      </c>
      <c r="J24" s="3"/>
      <c r="K24" s="16">
        <v>89</v>
      </c>
      <c r="L24" s="16">
        <v>80.4</v>
      </c>
      <c r="M24" s="3">
        <v>83.84</v>
      </c>
      <c r="N24" s="11">
        <v>1</v>
      </c>
      <c r="O24" s="18"/>
    </row>
    <row r="25" ht="14" customHeight="1" spans="1:15">
      <c r="A25" s="3" t="s">
        <v>16</v>
      </c>
      <c r="B25" s="3" t="s">
        <v>73</v>
      </c>
      <c r="C25" s="9" t="s">
        <v>94</v>
      </c>
      <c r="D25" s="9" t="s">
        <v>49</v>
      </c>
      <c r="E25" s="11">
        <v>1</v>
      </c>
      <c r="F25" s="11" t="s">
        <v>95</v>
      </c>
      <c r="G25" s="3" t="s">
        <v>21</v>
      </c>
      <c r="H25" s="3" t="str">
        <f>VLOOKUP(F25,'[1]编内（16+1）'!$C$4:$J$20,8,0)</f>
        <v>物理学（师范）</v>
      </c>
      <c r="I25" s="3" t="s">
        <v>96</v>
      </c>
      <c r="J25" s="3"/>
      <c r="K25" s="16">
        <v>68</v>
      </c>
      <c r="L25" s="16">
        <v>74.4</v>
      </c>
      <c r="M25" s="3">
        <v>71.84</v>
      </c>
      <c r="N25" s="11">
        <v>1</v>
      </c>
      <c r="O25" s="18"/>
    </row>
    <row r="26" ht="14" customHeight="1" spans="1:15">
      <c r="A26" s="3" t="s">
        <v>16</v>
      </c>
      <c r="B26" s="3" t="s">
        <v>73</v>
      </c>
      <c r="C26" s="9" t="s">
        <v>97</v>
      </c>
      <c r="D26" s="9" t="s">
        <v>54</v>
      </c>
      <c r="E26" s="11">
        <v>1</v>
      </c>
      <c r="F26" s="11" t="s">
        <v>98</v>
      </c>
      <c r="G26" s="3" t="s">
        <v>21</v>
      </c>
      <c r="H26" s="3" t="str">
        <f>VLOOKUP(F26,'[1]编内（16+1）'!$C$4:$J$20,8,0)</f>
        <v>化学（师范类）</v>
      </c>
      <c r="I26" s="3" t="s">
        <v>52</v>
      </c>
      <c r="J26" s="3"/>
      <c r="K26" s="16">
        <v>75</v>
      </c>
      <c r="L26" s="16">
        <v>78.8</v>
      </c>
      <c r="M26" s="3">
        <v>77.28</v>
      </c>
      <c r="N26" s="11">
        <v>2</v>
      </c>
      <c r="O26" s="3" t="s">
        <v>39</v>
      </c>
    </row>
    <row r="27" ht="14" customHeight="1" spans="1:15">
      <c r="A27" s="3" t="s">
        <v>16</v>
      </c>
      <c r="B27" s="3" t="s">
        <v>73</v>
      </c>
      <c r="C27" s="9" t="s">
        <v>99</v>
      </c>
      <c r="D27" s="9" t="s">
        <v>54</v>
      </c>
      <c r="E27" s="11">
        <v>1</v>
      </c>
      <c r="F27" s="11" t="s">
        <v>100</v>
      </c>
      <c r="G27" s="3" t="s">
        <v>21</v>
      </c>
      <c r="H27" s="3" t="str">
        <f>VLOOKUP(F27,'[1]编内（16+1）'!$C$4:$J$20,8,0)</f>
        <v>化学（师范）</v>
      </c>
      <c r="I27" s="3" t="s">
        <v>23</v>
      </c>
      <c r="J27" s="3"/>
      <c r="K27" s="16">
        <v>81</v>
      </c>
      <c r="L27" s="16">
        <v>75.4</v>
      </c>
      <c r="M27" s="3">
        <v>77.64</v>
      </c>
      <c r="N27" s="11">
        <v>1</v>
      </c>
      <c r="O27" s="18"/>
    </row>
    <row r="28" ht="14" customHeight="1" spans="1:15">
      <c r="A28" s="3" t="s">
        <v>16</v>
      </c>
      <c r="B28" s="3" t="s">
        <v>73</v>
      </c>
      <c r="C28" s="9" t="s">
        <v>101</v>
      </c>
      <c r="D28" s="9" t="s">
        <v>102</v>
      </c>
      <c r="E28" s="11">
        <v>1</v>
      </c>
      <c r="F28" s="11" t="s">
        <v>103</v>
      </c>
      <c r="G28" s="3" t="s">
        <v>21</v>
      </c>
      <c r="H28" s="3" t="str">
        <f>VLOOKUP(F28,'[1]编内（16+1）'!$C$4:$J$20,8,0)</f>
        <v>地理科学（师范）</v>
      </c>
      <c r="I28" s="3" t="s">
        <v>104</v>
      </c>
      <c r="J28" s="3"/>
      <c r="K28" s="16">
        <v>81</v>
      </c>
      <c r="L28" s="16">
        <v>79.6</v>
      </c>
      <c r="M28" s="3">
        <v>80.16</v>
      </c>
      <c r="N28" s="11">
        <v>1</v>
      </c>
      <c r="O28" s="18"/>
    </row>
    <row r="29" ht="14" customHeight="1" spans="1:15">
      <c r="A29" s="3" t="s">
        <v>16</v>
      </c>
      <c r="B29" s="3" t="s">
        <v>73</v>
      </c>
      <c r="C29" s="9" t="s">
        <v>105</v>
      </c>
      <c r="D29" s="9" t="s">
        <v>106</v>
      </c>
      <c r="E29" s="11">
        <v>1</v>
      </c>
      <c r="F29" s="11" t="s">
        <v>107</v>
      </c>
      <c r="G29" s="3" t="s">
        <v>21</v>
      </c>
      <c r="H29" s="3" t="str">
        <f>VLOOKUP(F29,'[1]编内（16+1）'!$C$4:$J$20,8,0)</f>
        <v>应用心理学</v>
      </c>
      <c r="I29" s="3" t="s">
        <v>108</v>
      </c>
      <c r="J29" s="3"/>
      <c r="K29" s="16">
        <v>80</v>
      </c>
      <c r="L29" s="16">
        <v>86.4</v>
      </c>
      <c r="M29" s="3">
        <v>83.84</v>
      </c>
      <c r="N29" s="11">
        <v>1</v>
      </c>
      <c r="O29" s="18"/>
    </row>
  </sheetData>
  <mergeCells count="1">
    <mergeCell ref="A1:O1"/>
  </mergeCells>
  <dataValidations count="1">
    <dataValidation type="list" allowBlank="1" showInputMessage="1" showErrorMessage="1" sqref="G4:G6">
      <formula1>"中专,大专,本科,硕士,博士,其他"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梦之蓝</cp:lastModifiedBy>
  <dcterms:created xsi:type="dcterms:W3CDTF">2023-08-15T08:06:12Z</dcterms:created>
  <dcterms:modified xsi:type="dcterms:W3CDTF">2023-08-15T08:07:36Z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57CF8A82A87B4278B8B769EAE0EBC657_11</vt:lpwstr>
  </property>
  <property fmtid="{D5CDD505-2E9C-101B-9397-08002B2CF9AE}" pid="3" name="KSOProductBuildVer">
    <vt:lpwstr>2052-11.1.0.14309</vt:lpwstr>
  </property>
</Properties>
</file>