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拟进体检名单（除中职）" sheetId="1" r:id="rId1"/>
  </sheets>
  <definedNames>
    <definedName name="_xlnm.Print_Titles" localSheetId="0">'拟进体检名单（除中职）'!$2:$2</definedName>
    <definedName name="_xlnm._FilterDatabase" localSheetId="0" hidden="1">'拟进体检名单（除中职）'!$A$2:$K$719</definedName>
  </definedNames>
  <calcPr calcId="144525"/>
</workbook>
</file>

<file path=xl/sharedStrings.xml><?xml version="1.0" encoding="utf-8"?>
<sst xmlns="http://schemas.openxmlformats.org/spreadsheetml/2006/main" count="4314" uniqueCount="1535">
  <si>
    <r>
      <rPr>
        <sz val="14"/>
        <rFont val="Arial"/>
        <charset val="0"/>
      </rPr>
      <t>2022</t>
    </r>
    <r>
      <rPr>
        <sz val="14"/>
        <rFont val="宋体"/>
        <charset val="0"/>
      </rPr>
      <t>年淮安市淮阴区公开招聘教师进面考生总成绩及拟进入体检名单（除中职）</t>
    </r>
  </si>
  <si>
    <t>序号</t>
  </si>
  <si>
    <t>准考证号</t>
  </si>
  <si>
    <t>考生姓名</t>
  </si>
  <si>
    <t>单位代码</t>
  </si>
  <si>
    <t>职位代码</t>
  </si>
  <si>
    <t>职位名称</t>
  </si>
  <si>
    <t>笔试成绩</t>
  </si>
  <si>
    <t>面试成绩</t>
  </si>
  <si>
    <t>总分</t>
  </si>
  <si>
    <t>总排名</t>
  </si>
  <si>
    <t>是否拟进入体检</t>
  </si>
  <si>
    <t>101081001625</t>
  </si>
  <si>
    <t>崔瑾</t>
  </si>
  <si>
    <t>01</t>
  </si>
  <si>
    <t>小学语文教师</t>
  </si>
  <si>
    <t>是</t>
  </si>
  <si>
    <t>101081003002</t>
  </si>
  <si>
    <t>马越</t>
  </si>
  <si>
    <t>101081001604</t>
  </si>
  <si>
    <t>贾彤</t>
  </si>
  <si>
    <t>101081000614</t>
  </si>
  <si>
    <t>陆昱筱</t>
  </si>
  <si>
    <t>101081003524</t>
  </si>
  <si>
    <t>高明</t>
  </si>
  <si>
    <t>101081003421</t>
  </si>
  <si>
    <t>陈璐</t>
  </si>
  <si>
    <t>101081002027</t>
  </si>
  <si>
    <t>方飞</t>
  </si>
  <si>
    <t>101081000219</t>
  </si>
  <si>
    <t>李炅繁</t>
  </si>
  <si>
    <t>101081001315</t>
  </si>
  <si>
    <t>葛畅</t>
  </si>
  <si>
    <t>101081001904</t>
  </si>
  <si>
    <t>朱文静</t>
  </si>
  <si>
    <t>101081001312</t>
  </si>
  <si>
    <t>赵彩霞</t>
  </si>
  <si>
    <t>101081002319</t>
  </si>
  <si>
    <t>谢秦洋</t>
  </si>
  <si>
    <t>否</t>
  </si>
  <si>
    <t>101081001206</t>
  </si>
  <si>
    <t>严潇</t>
  </si>
  <si>
    <t>101081001229</t>
  </si>
  <si>
    <t>姬岚岚</t>
  </si>
  <si>
    <t>101081002817</t>
  </si>
  <si>
    <t>刘梦佳</t>
  </si>
  <si>
    <t>101081001722</t>
  </si>
  <si>
    <t>李茹茹</t>
  </si>
  <si>
    <t>101081003113</t>
  </si>
  <si>
    <t>王梦琪</t>
  </si>
  <si>
    <t>101081001413</t>
  </si>
  <si>
    <t>李一凡</t>
  </si>
  <si>
    <t>101081002526</t>
  </si>
  <si>
    <t>常凤鸣</t>
  </si>
  <si>
    <t>101081003321</t>
  </si>
  <si>
    <t>魏舒雨</t>
  </si>
  <si>
    <t>101081002604</t>
  </si>
  <si>
    <t>张凤</t>
  </si>
  <si>
    <t>101081000205</t>
  </si>
  <si>
    <t>刘清清</t>
  </si>
  <si>
    <t>101081002611</t>
  </si>
  <si>
    <t>蒋渭清</t>
  </si>
  <si>
    <t>101081001417</t>
  </si>
  <si>
    <t>贾婷婷</t>
  </si>
  <si>
    <t>101081001030</t>
  </si>
  <si>
    <t>蒋子涵</t>
  </si>
  <si>
    <t>101081003316</t>
  </si>
  <si>
    <t>胡苏玉</t>
  </si>
  <si>
    <t>101081002323</t>
  </si>
  <si>
    <t>董修桂</t>
  </si>
  <si>
    <t>101080701710</t>
  </si>
  <si>
    <t>支莹莹</t>
  </si>
  <si>
    <t>02</t>
  </si>
  <si>
    <t>101080700815</t>
  </si>
  <si>
    <t>涂雪</t>
  </si>
  <si>
    <t>101080701420</t>
  </si>
  <si>
    <t>蒋园园</t>
  </si>
  <si>
    <t>101080700729</t>
  </si>
  <si>
    <t>杜秋锦</t>
  </si>
  <si>
    <t>101080704219</t>
  </si>
  <si>
    <t>潘丹</t>
  </si>
  <si>
    <t>101080701310</t>
  </si>
  <si>
    <t>霍芹芹</t>
  </si>
  <si>
    <t>101080702916</t>
  </si>
  <si>
    <t>邬娜</t>
  </si>
  <si>
    <t>101080702403</t>
  </si>
  <si>
    <t>陈雨婷</t>
  </si>
  <si>
    <t>101080703703</t>
  </si>
  <si>
    <t>李婷</t>
  </si>
  <si>
    <t>101080701128</t>
  </si>
  <si>
    <t>黄莹莹</t>
  </si>
  <si>
    <t>101080703103</t>
  </si>
  <si>
    <t>张倩</t>
  </si>
  <si>
    <t>101080701027</t>
  </si>
  <si>
    <t>叶晓芳</t>
  </si>
  <si>
    <t>101080702406</t>
  </si>
  <si>
    <t>陈萌</t>
  </si>
  <si>
    <t>101080702314</t>
  </si>
  <si>
    <t>纪李</t>
  </si>
  <si>
    <t>101080700404</t>
  </si>
  <si>
    <t>滕云娜</t>
  </si>
  <si>
    <t>101080702621</t>
  </si>
  <si>
    <t>王天琦</t>
  </si>
  <si>
    <t>101080701715</t>
  </si>
  <si>
    <t>曹雅</t>
  </si>
  <si>
    <t>101080704201</t>
  </si>
  <si>
    <t>封昌旻</t>
  </si>
  <si>
    <t>101080702213</t>
  </si>
  <si>
    <t>杨文文</t>
  </si>
  <si>
    <t>101080703517</t>
  </si>
  <si>
    <t>陈云颖</t>
  </si>
  <si>
    <t>101080701816</t>
  </si>
  <si>
    <t>徐殷文</t>
  </si>
  <si>
    <t>101080701618</t>
  </si>
  <si>
    <t>高静雅</t>
  </si>
  <si>
    <t>101080701905</t>
  </si>
  <si>
    <t>吴明敏</t>
  </si>
  <si>
    <t>101080700323</t>
  </si>
  <si>
    <t>王雨点</t>
  </si>
  <si>
    <t>101080703017</t>
  </si>
  <si>
    <t>何文慧</t>
  </si>
  <si>
    <t>101080703105</t>
  </si>
  <si>
    <t>尹丽莎</t>
  </si>
  <si>
    <t>101080704012</t>
  </si>
  <si>
    <t>司静</t>
  </si>
  <si>
    <t>101080701424</t>
  </si>
  <si>
    <t>黄灿灿</t>
  </si>
  <si>
    <t>101080703224</t>
  </si>
  <si>
    <t>李亚南</t>
  </si>
  <si>
    <t>101080703211</t>
  </si>
  <si>
    <t>陈福荣</t>
  </si>
  <si>
    <t>101080701513</t>
  </si>
  <si>
    <t>朱昱璇</t>
  </si>
  <si>
    <t>101081006211</t>
  </si>
  <si>
    <t>耿晓琪</t>
  </si>
  <si>
    <t>03</t>
  </si>
  <si>
    <t>101081004309</t>
  </si>
  <si>
    <t>马倩</t>
  </si>
  <si>
    <t>101081005016</t>
  </si>
  <si>
    <t>吕蓁蓁</t>
  </si>
  <si>
    <t>101081006118</t>
  </si>
  <si>
    <t>张琦</t>
  </si>
  <si>
    <t>101081004209</t>
  </si>
  <si>
    <t>郑玲</t>
  </si>
  <si>
    <t>101081004312</t>
  </si>
  <si>
    <t>益红</t>
  </si>
  <si>
    <t>101081006428</t>
  </si>
  <si>
    <t>王会</t>
  </si>
  <si>
    <t>101081004705</t>
  </si>
  <si>
    <t>焦雨佳</t>
  </si>
  <si>
    <t>101081005411</t>
  </si>
  <si>
    <t>曹霞</t>
  </si>
  <si>
    <t>101081006510</t>
  </si>
  <si>
    <t>董亚鑫</t>
  </si>
  <si>
    <t>101081003817</t>
  </si>
  <si>
    <t>刘柳</t>
  </si>
  <si>
    <t>101081004120</t>
  </si>
  <si>
    <t>冯悦</t>
  </si>
  <si>
    <t>101081003710</t>
  </si>
  <si>
    <t>吉珊</t>
  </si>
  <si>
    <t>101081004211</t>
  </si>
  <si>
    <t>顾月圆</t>
  </si>
  <si>
    <t>101081003718</t>
  </si>
  <si>
    <t>郭淑贤</t>
  </si>
  <si>
    <t>101081005519</t>
  </si>
  <si>
    <t>王盼</t>
  </si>
  <si>
    <t>101081006015</t>
  </si>
  <si>
    <t>范晓倩</t>
  </si>
  <si>
    <t>101081003907</t>
  </si>
  <si>
    <t>袁羽菲</t>
  </si>
  <si>
    <t>101081004219</t>
  </si>
  <si>
    <t>年珍珍</t>
  </si>
  <si>
    <t>101081003819</t>
  </si>
  <si>
    <t>张敏</t>
  </si>
  <si>
    <t>101081003918</t>
  </si>
  <si>
    <t>马艺芸</t>
  </si>
  <si>
    <t>101081004028</t>
  </si>
  <si>
    <t>汤悦</t>
  </si>
  <si>
    <t>101081006108</t>
  </si>
  <si>
    <t>胡文灿</t>
  </si>
  <si>
    <t>101081004913</t>
  </si>
  <si>
    <t>陆思雅</t>
  </si>
  <si>
    <t>101081004604</t>
  </si>
  <si>
    <t>王聪</t>
  </si>
  <si>
    <t>101081005428</t>
  </si>
  <si>
    <t>周梦芸</t>
  </si>
  <si>
    <t>101081003529</t>
  </si>
  <si>
    <t>梁琴</t>
  </si>
  <si>
    <t>101081006213</t>
  </si>
  <si>
    <t>任欣怡</t>
  </si>
  <si>
    <t>101081005730</t>
  </si>
  <si>
    <t>胡爱玲</t>
  </si>
  <si>
    <t>101081004506</t>
  </si>
  <si>
    <t>俞子怡</t>
  </si>
  <si>
    <t>101081004606</t>
  </si>
  <si>
    <t>沈巾帼</t>
  </si>
  <si>
    <t>101081006208</t>
  </si>
  <si>
    <t>许名杨</t>
  </si>
  <si>
    <t>101081006802</t>
  </si>
  <si>
    <t>董繁</t>
  </si>
  <si>
    <t>04</t>
  </si>
  <si>
    <t>101081006803</t>
  </si>
  <si>
    <t>邢梦婷</t>
  </si>
  <si>
    <t>101081006808</t>
  </si>
  <si>
    <t>胡亚云</t>
  </si>
  <si>
    <t>101081006801</t>
  </si>
  <si>
    <t>朱咏怡</t>
  </si>
  <si>
    <t>101081006805</t>
  </si>
  <si>
    <t>陈佳昀</t>
  </si>
  <si>
    <t>101081006806</t>
  </si>
  <si>
    <t>朱珠</t>
  </si>
  <si>
    <t>101081006807</t>
  </si>
  <si>
    <t>李红</t>
  </si>
  <si>
    <t>101081006804</t>
  </si>
  <si>
    <t>王欣扬</t>
  </si>
  <si>
    <t>102080402125</t>
  </si>
  <si>
    <t>杨盼盼</t>
  </si>
  <si>
    <t>05</t>
  </si>
  <si>
    <t>小学数学教师</t>
  </si>
  <si>
    <t>102080403905</t>
  </si>
  <si>
    <t>周薇</t>
  </si>
  <si>
    <t>102080400112</t>
  </si>
  <si>
    <t>张杏</t>
  </si>
  <si>
    <t>102080402023</t>
  </si>
  <si>
    <t>韩悦婷</t>
  </si>
  <si>
    <t>102080400726</t>
  </si>
  <si>
    <t>张坠</t>
  </si>
  <si>
    <t>102080401812</t>
  </si>
  <si>
    <t>吉鹏</t>
  </si>
  <si>
    <t>102080403428</t>
  </si>
  <si>
    <t>伍妍</t>
  </si>
  <si>
    <t>102080400116</t>
  </si>
  <si>
    <t>陈婷</t>
  </si>
  <si>
    <t>102080404323</t>
  </si>
  <si>
    <t>张风芹</t>
  </si>
  <si>
    <t>102080401303</t>
  </si>
  <si>
    <t>杨欢</t>
  </si>
  <si>
    <t>102080405322</t>
  </si>
  <si>
    <t>金建东</t>
  </si>
  <si>
    <t>102080403615</t>
  </si>
  <si>
    <t>陈也</t>
  </si>
  <si>
    <t>102080401120</t>
  </si>
  <si>
    <t>刘沙沙</t>
  </si>
  <si>
    <t>102080401914</t>
  </si>
  <si>
    <t>时景</t>
  </si>
  <si>
    <t>102080402723</t>
  </si>
  <si>
    <t>王莉莉</t>
  </si>
  <si>
    <t>102080402702</t>
  </si>
  <si>
    <t>程曦雯</t>
  </si>
  <si>
    <t>102080404918</t>
  </si>
  <si>
    <t>徐曼</t>
  </si>
  <si>
    <t>102080404310</t>
  </si>
  <si>
    <t>徐雪纷</t>
  </si>
  <si>
    <t>102080402130</t>
  </si>
  <si>
    <t>黄菁</t>
  </si>
  <si>
    <t>102080404228</t>
  </si>
  <si>
    <t>周宁</t>
  </si>
  <si>
    <t>102080404206</t>
  </si>
  <si>
    <t>朱晓</t>
  </si>
  <si>
    <t>102080400507</t>
  </si>
  <si>
    <t>朱慧莉</t>
  </si>
  <si>
    <t>102080401224</t>
  </si>
  <si>
    <t>陈雨桐</t>
  </si>
  <si>
    <t>102080405028</t>
  </si>
  <si>
    <t>刘楠楠</t>
  </si>
  <si>
    <t>102080405402</t>
  </si>
  <si>
    <t>陈淼</t>
  </si>
  <si>
    <t>102080403730</t>
  </si>
  <si>
    <t>陆冯莉</t>
  </si>
  <si>
    <t>102080404317</t>
  </si>
  <si>
    <t>张蒙</t>
  </si>
  <si>
    <t>102080401206</t>
  </si>
  <si>
    <t>李晶晶</t>
  </si>
  <si>
    <t>102080405401</t>
  </si>
  <si>
    <t>于跃</t>
  </si>
  <si>
    <t>102080404914</t>
  </si>
  <si>
    <t>王佳艺</t>
  </si>
  <si>
    <t>102080401330</t>
  </si>
  <si>
    <t>严彩云</t>
  </si>
  <si>
    <t>102080401716</t>
  </si>
  <si>
    <t>芦颖</t>
  </si>
  <si>
    <t>102080403522</t>
  </si>
  <si>
    <t>周磊</t>
  </si>
  <si>
    <t>102080403927</t>
  </si>
  <si>
    <t>102080502424</t>
  </si>
  <si>
    <t>沙美玲</t>
  </si>
  <si>
    <t>06</t>
  </si>
  <si>
    <t>102080501723</t>
  </si>
  <si>
    <t>陈洪凯</t>
  </si>
  <si>
    <t>102080503403</t>
  </si>
  <si>
    <t>杨宇</t>
  </si>
  <si>
    <t>102080501301</t>
  </si>
  <si>
    <t>周鑫杨</t>
  </si>
  <si>
    <t>102080501801</t>
  </si>
  <si>
    <t>高健</t>
  </si>
  <si>
    <t>102080501125</t>
  </si>
  <si>
    <t>单晓迪</t>
  </si>
  <si>
    <t>102080503813</t>
  </si>
  <si>
    <t>李欣静</t>
  </si>
  <si>
    <t>102080502907</t>
  </si>
  <si>
    <t>杜祖籍</t>
  </si>
  <si>
    <t>102080504524</t>
  </si>
  <si>
    <t>徐晓霜</t>
  </si>
  <si>
    <t>102080503721</t>
  </si>
  <si>
    <t>袁艳华</t>
  </si>
  <si>
    <t>102080502529</t>
  </si>
  <si>
    <t>朱聪</t>
  </si>
  <si>
    <t>102080504526</t>
  </si>
  <si>
    <t>刘向阳</t>
  </si>
  <si>
    <t>102080503501</t>
  </si>
  <si>
    <t>李晓曼</t>
  </si>
  <si>
    <t>102080501718</t>
  </si>
  <si>
    <t>景双成</t>
  </si>
  <si>
    <t>102080501108</t>
  </si>
  <si>
    <t>武文璐</t>
  </si>
  <si>
    <t>102080500105</t>
  </si>
  <si>
    <t>仲苏红</t>
  </si>
  <si>
    <t>102080501926</t>
  </si>
  <si>
    <t>张婷</t>
  </si>
  <si>
    <t>102080501930</t>
  </si>
  <si>
    <t>张曼</t>
  </si>
  <si>
    <t>102080503314</t>
  </si>
  <si>
    <t>刘薇</t>
  </si>
  <si>
    <t>102080501825</t>
  </si>
  <si>
    <t>102080503414</t>
  </si>
  <si>
    <t>潘云霞</t>
  </si>
  <si>
    <t>102080500730</t>
  </si>
  <si>
    <t>陆青青</t>
  </si>
  <si>
    <t>102080501621</t>
  </si>
  <si>
    <t>朱孟磊</t>
  </si>
  <si>
    <t>102080502528</t>
  </si>
  <si>
    <t>刘娟</t>
  </si>
  <si>
    <t>102080504328</t>
  </si>
  <si>
    <t>蔡恒杰</t>
  </si>
  <si>
    <t>102080502329</t>
  </si>
  <si>
    <t>户佳璐</t>
  </si>
  <si>
    <t>102080500122</t>
  </si>
  <si>
    <t>谭典</t>
  </si>
  <si>
    <t>102080504417</t>
  </si>
  <si>
    <t>李超</t>
  </si>
  <si>
    <t>102080500910</t>
  </si>
  <si>
    <t>张宪</t>
  </si>
  <si>
    <t>102080502606</t>
  </si>
  <si>
    <t>孙宇</t>
  </si>
  <si>
    <t>102080500330</t>
  </si>
  <si>
    <t>季鸿雁</t>
  </si>
  <si>
    <t>102080504706</t>
  </si>
  <si>
    <t>刘娴</t>
  </si>
  <si>
    <t>102080500116</t>
  </si>
  <si>
    <t>冯雪</t>
  </si>
  <si>
    <t>102080501911</t>
  </si>
  <si>
    <t>付巧媛</t>
  </si>
  <si>
    <t>102080500606</t>
  </si>
  <si>
    <t>孟雯馨</t>
  </si>
  <si>
    <t>102080502219</t>
  </si>
  <si>
    <t>朱歆蕊</t>
  </si>
  <si>
    <t>102080505628</t>
  </si>
  <si>
    <t>冯翩</t>
  </si>
  <si>
    <t>07</t>
  </si>
  <si>
    <t>102080505928</t>
  </si>
  <si>
    <t>孙奕</t>
  </si>
  <si>
    <t>102080505418</t>
  </si>
  <si>
    <t>郭志丹</t>
  </si>
  <si>
    <t>102080505101</t>
  </si>
  <si>
    <t>郑程方</t>
  </si>
  <si>
    <t>102080505009</t>
  </si>
  <si>
    <t>杨慧颖</t>
  </si>
  <si>
    <t>102080505616</t>
  </si>
  <si>
    <t>单迎丽</t>
  </si>
  <si>
    <t>102080505014</t>
  </si>
  <si>
    <t>刘云</t>
  </si>
  <si>
    <t>102080505001</t>
  </si>
  <si>
    <t>袁杰</t>
  </si>
  <si>
    <t>102080506019</t>
  </si>
  <si>
    <t>王笑</t>
  </si>
  <si>
    <t>102080506807</t>
  </si>
  <si>
    <t>郑子秋</t>
  </si>
  <si>
    <t>08</t>
  </si>
  <si>
    <t>102080506808</t>
  </si>
  <si>
    <t>龚逸婷</t>
  </si>
  <si>
    <t>102080506805</t>
  </si>
  <si>
    <t>张杰</t>
  </si>
  <si>
    <t>102080506806</t>
  </si>
  <si>
    <t>张颖</t>
  </si>
  <si>
    <t>102080506801</t>
  </si>
  <si>
    <t>王婷婷</t>
  </si>
  <si>
    <t>102080506803</t>
  </si>
  <si>
    <t>印浩天</t>
  </si>
  <si>
    <t>102080506804</t>
  </si>
  <si>
    <t>李鹏磊</t>
  </si>
  <si>
    <t>102080506809</t>
  </si>
  <si>
    <t>段建亚</t>
  </si>
  <si>
    <t>102080506802</t>
  </si>
  <si>
    <t>于芮</t>
  </si>
  <si>
    <t>103080600505</t>
  </si>
  <si>
    <t>陶亚君</t>
  </si>
  <si>
    <t>09</t>
  </si>
  <si>
    <t>小学英语教师</t>
  </si>
  <si>
    <t>103080602302</t>
  </si>
  <si>
    <t>王楚淇</t>
  </si>
  <si>
    <t>103080601524</t>
  </si>
  <si>
    <t>李瑶瑶</t>
  </si>
  <si>
    <t>103080601305</t>
  </si>
  <si>
    <t>丁琪琪</t>
  </si>
  <si>
    <t>103080600922</t>
  </si>
  <si>
    <t>高颖</t>
  </si>
  <si>
    <t>103080601104</t>
  </si>
  <si>
    <t>杨娜</t>
  </si>
  <si>
    <t>103080601014</t>
  </si>
  <si>
    <t>杨青</t>
  </si>
  <si>
    <t>103080602911</t>
  </si>
  <si>
    <t>严雪雪</t>
  </si>
  <si>
    <t>103080600122</t>
  </si>
  <si>
    <t>刘迎春</t>
  </si>
  <si>
    <t>103080600522</t>
  </si>
  <si>
    <t>朱笑</t>
  </si>
  <si>
    <t>103080602806</t>
  </si>
  <si>
    <t>万玥</t>
  </si>
  <si>
    <t>103080601519</t>
  </si>
  <si>
    <t>刘萱</t>
  </si>
  <si>
    <t>103080600420</t>
  </si>
  <si>
    <t>任倩倩</t>
  </si>
  <si>
    <t>103080602725</t>
  </si>
  <si>
    <t>刘加玲</t>
  </si>
  <si>
    <t>103080600911</t>
  </si>
  <si>
    <t>朱荣欣</t>
  </si>
  <si>
    <t>103080600626</t>
  </si>
  <si>
    <t>陶倩文</t>
  </si>
  <si>
    <t>103080602919</t>
  </si>
  <si>
    <t>郝梅玲</t>
  </si>
  <si>
    <t>103080604330</t>
  </si>
  <si>
    <t>陈如娴</t>
  </si>
  <si>
    <t>10</t>
  </si>
  <si>
    <t>103080604616</t>
  </si>
  <si>
    <t>周星余</t>
  </si>
  <si>
    <t>103080604602</t>
  </si>
  <si>
    <t>包晓芹</t>
  </si>
  <si>
    <t>103080605626</t>
  </si>
  <si>
    <t>汪清</t>
  </si>
  <si>
    <t>103080605329</t>
  </si>
  <si>
    <t>欧影</t>
  </si>
  <si>
    <t>103080604924</t>
  </si>
  <si>
    <t>魏瑶</t>
  </si>
  <si>
    <t>103080604307</t>
  </si>
  <si>
    <t>朱业秋</t>
  </si>
  <si>
    <t>103080604023</t>
  </si>
  <si>
    <t>蔡昕</t>
  </si>
  <si>
    <t>103080604014</t>
  </si>
  <si>
    <t>邓新悦</t>
  </si>
  <si>
    <t>103080603623</t>
  </si>
  <si>
    <t>翁佩佩</t>
  </si>
  <si>
    <t>103080604715</t>
  </si>
  <si>
    <t>胡妙</t>
  </si>
  <si>
    <t>103080604201</t>
  </si>
  <si>
    <t>谢梦婷</t>
  </si>
  <si>
    <t>103080605315</t>
  </si>
  <si>
    <t>骆红霞</t>
  </si>
  <si>
    <t>103080605716</t>
  </si>
  <si>
    <t>张启燕</t>
  </si>
  <si>
    <t>103080604028</t>
  </si>
  <si>
    <t>杭荣荣</t>
  </si>
  <si>
    <t>103080603309</t>
  </si>
  <si>
    <t>吴雅洁</t>
  </si>
  <si>
    <t>103080604227</t>
  </si>
  <si>
    <t>许彦</t>
  </si>
  <si>
    <t>104080302317</t>
  </si>
  <si>
    <t>毕东生</t>
  </si>
  <si>
    <t>11</t>
  </si>
  <si>
    <t>小学音乐教师</t>
  </si>
  <si>
    <t>104080304610</t>
  </si>
  <si>
    <t>杨佳闻</t>
  </si>
  <si>
    <t>104080302715</t>
  </si>
  <si>
    <t>王红艳</t>
  </si>
  <si>
    <t>104080304602</t>
  </si>
  <si>
    <t>张睿</t>
  </si>
  <si>
    <t>104080302518</t>
  </si>
  <si>
    <t>刘芙荣</t>
  </si>
  <si>
    <t>104080302015</t>
  </si>
  <si>
    <t>马雨晴</t>
  </si>
  <si>
    <t>104080303512</t>
  </si>
  <si>
    <t>李猛</t>
  </si>
  <si>
    <t>104080303008</t>
  </si>
  <si>
    <t>张子纯</t>
  </si>
  <si>
    <t>104080301701</t>
  </si>
  <si>
    <t>杜燕梨</t>
  </si>
  <si>
    <t>104080303824</t>
  </si>
  <si>
    <t>杨明乐</t>
  </si>
  <si>
    <t>104080304026</t>
  </si>
  <si>
    <t>王宇晗</t>
  </si>
  <si>
    <t>104080303221</t>
  </si>
  <si>
    <t>金彭</t>
  </si>
  <si>
    <t>104080303716</t>
  </si>
  <si>
    <t>于洁</t>
  </si>
  <si>
    <t>104080303312</t>
  </si>
  <si>
    <t>冯硕</t>
  </si>
  <si>
    <t>104080301812</t>
  </si>
  <si>
    <t>赵婷</t>
  </si>
  <si>
    <t>104080302229</t>
  </si>
  <si>
    <t>袁聪</t>
  </si>
  <si>
    <t>104080302929</t>
  </si>
  <si>
    <t>邱慧菊</t>
  </si>
  <si>
    <t>104080301830</t>
  </si>
  <si>
    <t>卞辰宇</t>
  </si>
  <si>
    <t>104080304213</t>
  </si>
  <si>
    <t>吴林玉</t>
  </si>
  <si>
    <t>104080304029</t>
  </si>
  <si>
    <t>曹金怡</t>
  </si>
  <si>
    <t>104080302219</t>
  </si>
  <si>
    <t>熊义</t>
  </si>
  <si>
    <t>104080303304</t>
  </si>
  <si>
    <t>孟慧婷</t>
  </si>
  <si>
    <t>104080302128</t>
  </si>
  <si>
    <t>左鑫鑫</t>
  </si>
  <si>
    <t>104080302724</t>
  </si>
  <si>
    <t>王妍</t>
  </si>
  <si>
    <t>104080305302</t>
  </si>
  <si>
    <t>郑泽宇</t>
  </si>
  <si>
    <t>12</t>
  </si>
  <si>
    <t>104080305303</t>
  </si>
  <si>
    <t>潘州祎</t>
  </si>
  <si>
    <t>104080305301</t>
  </si>
  <si>
    <t>丁玟娣</t>
  </si>
  <si>
    <t>105080200503</t>
  </si>
  <si>
    <t>孙秋景</t>
  </si>
  <si>
    <t>13</t>
  </si>
  <si>
    <t>小学体育教师</t>
  </si>
  <si>
    <t>105080201310</t>
  </si>
  <si>
    <t>尹彤</t>
  </si>
  <si>
    <t>105080200412</t>
  </si>
  <si>
    <t>王玉</t>
  </si>
  <si>
    <t>105080201218</t>
  </si>
  <si>
    <t>吴延荣</t>
  </si>
  <si>
    <t>105080200507</t>
  </si>
  <si>
    <t>孙强</t>
  </si>
  <si>
    <t>105080200825</t>
  </si>
  <si>
    <t>姚林喻</t>
  </si>
  <si>
    <t>105080200526</t>
  </si>
  <si>
    <t>张园园</t>
  </si>
  <si>
    <t>105080200906</t>
  </si>
  <si>
    <t>何成彦</t>
  </si>
  <si>
    <t>105080201211</t>
  </si>
  <si>
    <t>韦中状</t>
  </si>
  <si>
    <t>105080201727</t>
  </si>
  <si>
    <t>周畅</t>
  </si>
  <si>
    <t>105080201117</t>
  </si>
  <si>
    <t>李冰</t>
  </si>
  <si>
    <t>105080201028</t>
  </si>
  <si>
    <t>马司梦</t>
  </si>
  <si>
    <t>105080201308</t>
  </si>
  <si>
    <t>李亚东</t>
  </si>
  <si>
    <t>105080201803</t>
  </si>
  <si>
    <t>丁圣杰</t>
  </si>
  <si>
    <t>105080203003</t>
  </si>
  <si>
    <t>马加宝</t>
  </si>
  <si>
    <t>14</t>
  </si>
  <si>
    <t>105080203002</t>
  </si>
  <si>
    <t>赵阳</t>
  </si>
  <si>
    <t>105080203001</t>
  </si>
  <si>
    <t>刘博文</t>
  </si>
  <si>
    <t>106080101021</t>
  </si>
  <si>
    <t>刘思源</t>
  </si>
  <si>
    <t>15</t>
  </si>
  <si>
    <t>小学美术教师</t>
  </si>
  <si>
    <t>106080102729</t>
  </si>
  <si>
    <t>汪鸿宇</t>
  </si>
  <si>
    <t>106080102223</t>
  </si>
  <si>
    <t>崔心雨</t>
  </si>
  <si>
    <t>106080103621</t>
  </si>
  <si>
    <t>咸海林</t>
  </si>
  <si>
    <t>106080101610</t>
  </si>
  <si>
    <t>陈琼</t>
  </si>
  <si>
    <t>106080103613</t>
  </si>
  <si>
    <t>赵炎</t>
  </si>
  <si>
    <t>106080102208</t>
  </si>
  <si>
    <t>丁梦园</t>
  </si>
  <si>
    <t>106080102620</t>
  </si>
  <si>
    <t>胡纯影</t>
  </si>
  <si>
    <t>106080103617</t>
  </si>
  <si>
    <t>徐敏怡</t>
  </si>
  <si>
    <t>106080105001</t>
  </si>
  <si>
    <t>董辰语</t>
  </si>
  <si>
    <t>16</t>
  </si>
  <si>
    <t>106080105002</t>
  </si>
  <si>
    <t>尹露</t>
  </si>
  <si>
    <t>107080300602</t>
  </si>
  <si>
    <t>孙岩</t>
  </si>
  <si>
    <t>17</t>
  </si>
  <si>
    <t>小学信息教师</t>
  </si>
  <si>
    <t>107080300928</t>
  </si>
  <si>
    <t>杨丹</t>
  </si>
  <si>
    <t>107080300910</t>
  </si>
  <si>
    <t>丁雯</t>
  </si>
  <si>
    <t>107080300628</t>
  </si>
  <si>
    <t>107080300922</t>
  </si>
  <si>
    <t>韩科杰</t>
  </si>
  <si>
    <t>107080300612</t>
  </si>
  <si>
    <t>张才顺</t>
  </si>
  <si>
    <t>108080200111</t>
  </si>
  <si>
    <t>夏雨欣</t>
  </si>
  <si>
    <t>18</t>
  </si>
  <si>
    <t>特殊教育教师</t>
  </si>
  <si>
    <t>108080200109</t>
  </si>
  <si>
    <t>卞玉洁</t>
  </si>
  <si>
    <t>108080200105</t>
  </si>
  <si>
    <t>王贝贝</t>
  </si>
  <si>
    <t>108080200204</t>
  </si>
  <si>
    <t>108080200115</t>
  </si>
  <si>
    <t>凌子珂</t>
  </si>
  <si>
    <t>109081006809</t>
  </si>
  <si>
    <t>朱玥</t>
  </si>
  <si>
    <t>19</t>
  </si>
  <si>
    <t>初中语文教师</t>
  </si>
  <si>
    <t>109081006810</t>
  </si>
  <si>
    <t>徐海银</t>
  </si>
  <si>
    <t>109081006811</t>
  </si>
  <si>
    <t>李若晨</t>
  </si>
  <si>
    <t>110080506810</t>
  </si>
  <si>
    <t>宋文慧</t>
  </si>
  <si>
    <t>20</t>
  </si>
  <si>
    <t>初中数学教师</t>
  </si>
  <si>
    <t>110080506812</t>
  </si>
  <si>
    <t>董雨婷</t>
  </si>
  <si>
    <t>110080506811</t>
  </si>
  <si>
    <t>傅怡然</t>
  </si>
  <si>
    <t>111080801702</t>
  </si>
  <si>
    <t>魏慧慧</t>
  </si>
  <si>
    <t>21</t>
  </si>
  <si>
    <t>初中英语教师</t>
  </si>
  <si>
    <t>111080801703</t>
  </si>
  <si>
    <t>丁思洁</t>
  </si>
  <si>
    <t>111080801701</t>
  </si>
  <si>
    <t>夏前康</t>
  </si>
  <si>
    <t>112080203801</t>
  </si>
  <si>
    <t>张悦</t>
  </si>
  <si>
    <t>22</t>
  </si>
  <si>
    <t>初中地理教师</t>
  </si>
  <si>
    <t>113080306101</t>
  </si>
  <si>
    <t>顾思</t>
  </si>
  <si>
    <t>23</t>
  </si>
  <si>
    <t>初中生物教师</t>
  </si>
  <si>
    <t>114080803201</t>
  </si>
  <si>
    <t>苗春艳</t>
  </si>
  <si>
    <t>24</t>
  </si>
  <si>
    <t>初中历史教师</t>
  </si>
  <si>
    <t>115080305304</t>
  </si>
  <si>
    <t>杨文晋</t>
  </si>
  <si>
    <t>25</t>
  </si>
  <si>
    <t>初中音乐教师</t>
  </si>
  <si>
    <t>116080203004</t>
  </si>
  <si>
    <t>高小龙</t>
  </si>
  <si>
    <t>26</t>
  </si>
  <si>
    <t>初中体育教师</t>
  </si>
  <si>
    <t>117080105003</t>
  </si>
  <si>
    <t>吴晓宇</t>
  </si>
  <si>
    <t>27</t>
  </si>
  <si>
    <t>初中美术教师</t>
  </si>
  <si>
    <t>118080704701</t>
  </si>
  <si>
    <t>孙倩</t>
  </si>
  <si>
    <t>28</t>
  </si>
  <si>
    <t>高中语文教师</t>
  </si>
  <si>
    <t>118080704427</t>
  </si>
  <si>
    <t>王芳</t>
  </si>
  <si>
    <t>118080704522</t>
  </si>
  <si>
    <t>何芊</t>
  </si>
  <si>
    <t>118080704620</t>
  </si>
  <si>
    <t>庄宇轩</t>
  </si>
  <si>
    <t>118080704314</t>
  </si>
  <si>
    <t>仲辰</t>
  </si>
  <si>
    <t>118080704309</t>
  </si>
  <si>
    <t>张一秀</t>
  </si>
  <si>
    <t>118080704423</t>
  </si>
  <si>
    <t>王文苑</t>
  </si>
  <si>
    <t>118080704816</t>
  </si>
  <si>
    <t>解兆雪</t>
  </si>
  <si>
    <t>118080704515</t>
  </si>
  <si>
    <t>梁慧</t>
  </si>
  <si>
    <t>118080704328</t>
  </si>
  <si>
    <t>张佳洁</t>
  </si>
  <si>
    <t>118080704804</t>
  </si>
  <si>
    <t>张媛</t>
  </si>
  <si>
    <t>118080704706</t>
  </si>
  <si>
    <t>孙海彦</t>
  </si>
  <si>
    <t>118080704807</t>
  </si>
  <si>
    <t>王帆</t>
  </si>
  <si>
    <t>118080704805</t>
  </si>
  <si>
    <t>董青青</t>
  </si>
  <si>
    <t>118080704806</t>
  </si>
  <si>
    <t>王晓涵</t>
  </si>
  <si>
    <t>118080704618</t>
  </si>
  <si>
    <t>薛向阳</t>
  </si>
  <si>
    <t>118080704420</t>
  </si>
  <si>
    <t>于典</t>
  </si>
  <si>
    <t>119080406028</t>
  </si>
  <si>
    <t>李茹</t>
  </si>
  <si>
    <t>29</t>
  </si>
  <si>
    <t>高中数学教师</t>
  </si>
  <si>
    <t>119080405508</t>
  </si>
  <si>
    <t>周艳</t>
  </si>
  <si>
    <t>119080405501</t>
  </si>
  <si>
    <t>张红生</t>
  </si>
  <si>
    <t>119080405506</t>
  </si>
  <si>
    <t>张鑫</t>
  </si>
  <si>
    <t>119080405724</t>
  </si>
  <si>
    <t>刘美辰</t>
  </si>
  <si>
    <t>119080405608</t>
  </si>
  <si>
    <t>卢明优</t>
  </si>
  <si>
    <t>119080405719</t>
  </si>
  <si>
    <t>蒋婷</t>
  </si>
  <si>
    <t>119080406005</t>
  </si>
  <si>
    <t>陈帅</t>
  </si>
  <si>
    <t>119080405917</t>
  </si>
  <si>
    <t>祝志强</t>
  </si>
  <si>
    <t>119080405606</t>
  </si>
  <si>
    <t>翟晓娟</t>
  </si>
  <si>
    <t>119080405613</t>
  </si>
  <si>
    <t>徐少婷</t>
  </si>
  <si>
    <t>119080405804</t>
  </si>
  <si>
    <t>马跃</t>
  </si>
  <si>
    <t>119080405805</t>
  </si>
  <si>
    <t>王艺</t>
  </si>
  <si>
    <t>119080405812</t>
  </si>
  <si>
    <t>赵悦</t>
  </si>
  <si>
    <t>119080405425</t>
  </si>
  <si>
    <t>华培凯</t>
  </si>
  <si>
    <t>119080405706</t>
  </si>
  <si>
    <t>赵一凡</t>
  </si>
  <si>
    <t>119080405811</t>
  </si>
  <si>
    <t>陈克凡</t>
  </si>
  <si>
    <t>119080406016</t>
  </si>
  <si>
    <t>葛新涛</t>
  </si>
  <si>
    <t>120080800321</t>
  </si>
  <si>
    <t>车敏</t>
  </si>
  <si>
    <t>30</t>
  </si>
  <si>
    <t>高中英语教师</t>
  </si>
  <si>
    <t>120080800124</t>
  </si>
  <si>
    <t>戴阳阳</t>
  </si>
  <si>
    <t>120080800430</t>
  </si>
  <si>
    <t>陈梦妍</t>
  </si>
  <si>
    <t>120080800416</t>
  </si>
  <si>
    <t>左杨阳</t>
  </si>
  <si>
    <t>120080800208</t>
  </si>
  <si>
    <t>王怡</t>
  </si>
  <si>
    <t>120080800421</t>
  </si>
  <si>
    <t>李聪</t>
  </si>
  <si>
    <t>120080800117</t>
  </si>
  <si>
    <t>张景怡</t>
  </si>
  <si>
    <t>120080800409</t>
  </si>
  <si>
    <t>吴琼</t>
  </si>
  <si>
    <t>120080800215</t>
  </si>
  <si>
    <t>姚梦远</t>
  </si>
  <si>
    <t>120080800219</t>
  </si>
  <si>
    <t>董心怡</t>
  </si>
  <si>
    <t>121080300415</t>
  </si>
  <si>
    <t>胡千</t>
  </si>
  <si>
    <t>31</t>
  </si>
  <si>
    <t>高中物理教师</t>
  </si>
  <si>
    <t>121080300503</t>
  </si>
  <si>
    <t>黄安</t>
  </si>
  <si>
    <t>121080300230</t>
  </si>
  <si>
    <t>邱源森</t>
  </si>
  <si>
    <t>121080300211</t>
  </si>
  <si>
    <t>陈倩</t>
  </si>
  <si>
    <t>121080300406</t>
  </si>
  <si>
    <t>方钊</t>
  </si>
  <si>
    <t>121080300417</t>
  </si>
  <si>
    <t>徐晓雪</t>
  </si>
  <si>
    <t>121080300517</t>
  </si>
  <si>
    <t>杨冬明</t>
  </si>
  <si>
    <t>121080300323</t>
  </si>
  <si>
    <t>刘璐</t>
  </si>
  <si>
    <t>121080300311</t>
  </si>
  <si>
    <t>周益民</t>
  </si>
  <si>
    <t>121080300418</t>
  </si>
  <si>
    <t>吴燕</t>
  </si>
  <si>
    <t>122080105201</t>
  </si>
  <si>
    <t>黄云鹤</t>
  </si>
  <si>
    <t>32</t>
  </si>
  <si>
    <t>高中化学教师</t>
  </si>
  <si>
    <t>122080105310</t>
  </si>
  <si>
    <t>朱小柳</t>
  </si>
  <si>
    <t>122080105524</t>
  </si>
  <si>
    <t>王娟</t>
  </si>
  <si>
    <t>122080105113</t>
  </si>
  <si>
    <t>周雅妮</t>
  </si>
  <si>
    <t>122080105429</t>
  </si>
  <si>
    <t>高春红</t>
  </si>
  <si>
    <t>122080105407</t>
  </si>
  <si>
    <t>方海洁</t>
  </si>
  <si>
    <t>122080105502</t>
  </si>
  <si>
    <t>严玉栋</t>
  </si>
  <si>
    <t>122080105122</t>
  </si>
  <si>
    <t>何冰凌</t>
  </si>
  <si>
    <t>122080105105</t>
  </si>
  <si>
    <t>季晶晶</t>
  </si>
  <si>
    <t>122080105513</t>
  </si>
  <si>
    <t>汪明</t>
  </si>
  <si>
    <t>123080305913</t>
  </si>
  <si>
    <t>谢丹凤</t>
  </si>
  <si>
    <t>33</t>
  </si>
  <si>
    <t>高中生物教师</t>
  </si>
  <si>
    <t>123080305624</t>
  </si>
  <si>
    <t>胡欣朦</t>
  </si>
  <si>
    <t>123080305823</t>
  </si>
  <si>
    <t>周研妍</t>
  </si>
  <si>
    <t>123080306015</t>
  </si>
  <si>
    <t>阚德虹</t>
  </si>
  <si>
    <t>123080306008</t>
  </si>
  <si>
    <t>王思洁</t>
  </si>
  <si>
    <t>123080306006</t>
  </si>
  <si>
    <t>司迁</t>
  </si>
  <si>
    <t>123080305810</t>
  </si>
  <si>
    <t>高媛</t>
  </si>
  <si>
    <t>123080305924</t>
  </si>
  <si>
    <t>徐艳</t>
  </si>
  <si>
    <t>123080305628</t>
  </si>
  <si>
    <t>张妍</t>
  </si>
  <si>
    <t>123080305724</t>
  </si>
  <si>
    <t>张雪玉</t>
  </si>
  <si>
    <t>123080306022</t>
  </si>
  <si>
    <t>陈培玉</t>
  </si>
  <si>
    <t>123080305916</t>
  </si>
  <si>
    <t>李芳芳</t>
  </si>
  <si>
    <t>123080305726</t>
  </si>
  <si>
    <t>刘金川</t>
  </si>
  <si>
    <t>124080802004</t>
  </si>
  <si>
    <t>范司海</t>
  </si>
  <si>
    <t>34</t>
  </si>
  <si>
    <t>高中政治教师</t>
  </si>
  <si>
    <t>124080801923</t>
  </si>
  <si>
    <t>王善红</t>
  </si>
  <si>
    <t>124080802114</t>
  </si>
  <si>
    <t>衡新颖</t>
  </si>
  <si>
    <t>124080802009</t>
  </si>
  <si>
    <t>张春凤</t>
  </si>
  <si>
    <t>124080802109</t>
  </si>
  <si>
    <t>王幽雅</t>
  </si>
  <si>
    <t>124080801930</t>
  </si>
  <si>
    <t>顾洁</t>
  </si>
  <si>
    <t>124080801929</t>
  </si>
  <si>
    <t>谢紫涵</t>
  </si>
  <si>
    <t>124080801909</t>
  </si>
  <si>
    <t>蒋函</t>
  </si>
  <si>
    <t>124080801925</t>
  </si>
  <si>
    <t>龚志刚</t>
  </si>
  <si>
    <t>124080801828</t>
  </si>
  <si>
    <t>田悦</t>
  </si>
  <si>
    <t>124080801830</t>
  </si>
  <si>
    <t>张梦婷</t>
  </si>
  <si>
    <t>125080802625</t>
  </si>
  <si>
    <t>李倩</t>
  </si>
  <si>
    <t>35</t>
  </si>
  <si>
    <t>高中历史教师</t>
  </si>
  <si>
    <t>125080802618</t>
  </si>
  <si>
    <t>陈蓉</t>
  </si>
  <si>
    <t>125080802519</t>
  </si>
  <si>
    <t>郭健华</t>
  </si>
  <si>
    <t>125080802524</t>
  </si>
  <si>
    <t>张旭</t>
  </si>
  <si>
    <t>125080802415</t>
  </si>
  <si>
    <t>周敏</t>
  </si>
  <si>
    <t>125080802409</t>
  </si>
  <si>
    <t>施啸竹</t>
  </si>
  <si>
    <t>125080802419</t>
  </si>
  <si>
    <t>王璐</t>
  </si>
  <si>
    <t>125080802724</t>
  </si>
  <si>
    <t>沈芙</t>
  </si>
  <si>
    <t>125080802514</t>
  </si>
  <si>
    <t>修成玉</t>
  </si>
  <si>
    <t>125080802719</t>
  </si>
  <si>
    <t>王阳</t>
  </si>
  <si>
    <t>125080802416</t>
  </si>
  <si>
    <t>刘菲菲</t>
  </si>
  <si>
    <t>125080802810</t>
  </si>
  <si>
    <t>周梦雅</t>
  </si>
  <si>
    <t>125080802604</t>
  </si>
  <si>
    <t>秦雪</t>
  </si>
  <si>
    <t>125080802509</t>
  </si>
  <si>
    <t>李宁</t>
  </si>
  <si>
    <t>125080802607</t>
  </si>
  <si>
    <t>张爱苹</t>
  </si>
  <si>
    <t>126080203722</t>
  </si>
  <si>
    <t>孙高清</t>
  </si>
  <si>
    <t>36</t>
  </si>
  <si>
    <t>高中地理教师</t>
  </si>
  <si>
    <t>126080203630</t>
  </si>
  <si>
    <t>刘万娣</t>
  </si>
  <si>
    <t>126080203502</t>
  </si>
  <si>
    <t>陈昊祯</t>
  </si>
  <si>
    <t>126080203427</t>
  </si>
  <si>
    <t>孙菁悦</t>
  </si>
  <si>
    <t>126080203510</t>
  </si>
  <si>
    <t>庄妍</t>
  </si>
  <si>
    <t>126080203415</t>
  </si>
  <si>
    <t>叶利华</t>
  </si>
  <si>
    <t>126080203513</t>
  </si>
  <si>
    <t>王彬</t>
  </si>
  <si>
    <t>126080203423</t>
  </si>
  <si>
    <t>王圣</t>
  </si>
  <si>
    <t>126080203313</t>
  </si>
  <si>
    <t>张巧玉</t>
  </si>
  <si>
    <t>126080203614</t>
  </si>
  <si>
    <t>程成</t>
  </si>
  <si>
    <t>126080203509</t>
  </si>
  <si>
    <t>邓喆</t>
  </si>
  <si>
    <t>126080203402</t>
  </si>
  <si>
    <t>王杰</t>
  </si>
  <si>
    <t>126080203421</t>
  </si>
  <si>
    <t>郭嫣然</t>
  </si>
  <si>
    <t>126080203609</t>
  </si>
  <si>
    <t>单会成</t>
  </si>
  <si>
    <t>126080203704</t>
  </si>
  <si>
    <t>於璐</t>
  </si>
  <si>
    <t>127080202019</t>
  </si>
  <si>
    <t>曹尚尚</t>
  </si>
  <si>
    <t>37</t>
  </si>
  <si>
    <t>高中体育教师</t>
  </si>
  <si>
    <t>127080202203</t>
  </si>
  <si>
    <t>高敏</t>
  </si>
  <si>
    <t>127080202208</t>
  </si>
  <si>
    <t>朱一行</t>
  </si>
  <si>
    <t>127080202012</t>
  </si>
  <si>
    <t>张鹏</t>
  </si>
  <si>
    <t>127080202328</t>
  </si>
  <si>
    <t>冯昊</t>
  </si>
  <si>
    <t>127080202301</t>
  </si>
  <si>
    <t>王希</t>
  </si>
  <si>
    <t>127080202014</t>
  </si>
  <si>
    <t>卜伶俐</t>
  </si>
  <si>
    <t>127080202228</t>
  </si>
  <si>
    <t>黄熠</t>
  </si>
  <si>
    <t>127080202315</t>
  </si>
  <si>
    <t>尹子豪</t>
  </si>
  <si>
    <t>127080201813</t>
  </si>
  <si>
    <t>李小龙</t>
  </si>
  <si>
    <t>128080304826</t>
  </si>
  <si>
    <t>汤来龙</t>
  </si>
  <si>
    <t>38</t>
  </si>
  <si>
    <t>高中音乐教师</t>
  </si>
  <si>
    <t>128080305127</t>
  </si>
  <si>
    <t>张子怡</t>
  </si>
  <si>
    <t>128080305111</t>
  </si>
  <si>
    <t>朱静</t>
  </si>
  <si>
    <t>128080305016</t>
  </si>
  <si>
    <t>杜淑宁</t>
  </si>
  <si>
    <t>128080304930</t>
  </si>
  <si>
    <t>范越</t>
  </si>
  <si>
    <t>129080104525</t>
  </si>
  <si>
    <t>陈泓如</t>
  </si>
  <si>
    <t>39</t>
  </si>
  <si>
    <t>高中美术教师</t>
  </si>
  <si>
    <t>129080104320</t>
  </si>
  <si>
    <t>李雯</t>
  </si>
  <si>
    <t>130080301008</t>
  </si>
  <si>
    <t>卜素云</t>
  </si>
  <si>
    <t>40</t>
  </si>
  <si>
    <t>高中信息教师</t>
  </si>
  <si>
    <t>130080301023</t>
  </si>
  <si>
    <t>胡爱祥</t>
  </si>
  <si>
    <t>130080301012</t>
  </si>
  <si>
    <t>陈国龙</t>
  </si>
  <si>
    <t>131080406203</t>
  </si>
  <si>
    <t>高慧慧</t>
  </si>
  <si>
    <t>41</t>
  </si>
  <si>
    <t>高中心理教师</t>
  </si>
  <si>
    <t>131080406209</t>
  </si>
  <si>
    <t>戴菡子</t>
  </si>
  <si>
    <t>131080406208</t>
  </si>
  <si>
    <t>118080704903</t>
  </si>
  <si>
    <t>朱赛男</t>
  </si>
  <si>
    <t>42</t>
  </si>
  <si>
    <t>118080705019</t>
  </si>
  <si>
    <t>蒋艺</t>
  </si>
  <si>
    <t>118080705026</t>
  </si>
  <si>
    <t>吴成田</t>
  </si>
  <si>
    <t>118080704822</t>
  </si>
  <si>
    <t>赵曼丽</t>
  </si>
  <si>
    <t>118080705008</t>
  </si>
  <si>
    <t>陆芳</t>
  </si>
  <si>
    <t>118080704925</t>
  </si>
  <si>
    <t>宗永吉</t>
  </si>
  <si>
    <t>118080705124</t>
  </si>
  <si>
    <t>曾丽涵</t>
  </si>
  <si>
    <t>118080705117</t>
  </si>
  <si>
    <t>颜丙朋</t>
  </si>
  <si>
    <t>118080704908</t>
  </si>
  <si>
    <t>韩娜</t>
  </si>
  <si>
    <t>118080705006</t>
  </si>
  <si>
    <t>杜敏</t>
  </si>
  <si>
    <t>118080704828</t>
  </si>
  <si>
    <t>王楚灿</t>
  </si>
  <si>
    <t>118080705025</t>
  </si>
  <si>
    <t>宗丽</t>
  </si>
  <si>
    <t>118080704827</t>
  </si>
  <si>
    <t>袁薇</t>
  </si>
  <si>
    <t>118080704825</t>
  </si>
  <si>
    <t>戴礼记</t>
  </si>
  <si>
    <t>118080705122</t>
  </si>
  <si>
    <t>谢晓晶</t>
  </si>
  <si>
    <t>118080705013</t>
  </si>
  <si>
    <t>周梦含</t>
  </si>
  <si>
    <t>118080705121</t>
  </si>
  <si>
    <t>许烜方</t>
  </si>
  <si>
    <t>118080705012</t>
  </si>
  <si>
    <t>蔡丽丽</t>
  </si>
  <si>
    <t>118080704921</t>
  </si>
  <si>
    <t>杨影</t>
  </si>
  <si>
    <t>118080704927</t>
  </si>
  <si>
    <t>杜鹏</t>
  </si>
  <si>
    <t>118080705110</t>
  </si>
  <si>
    <t>赵洪霞</t>
  </si>
  <si>
    <t>118080705112</t>
  </si>
  <si>
    <t>侯姣姣</t>
  </si>
  <si>
    <t>118080704913</t>
  </si>
  <si>
    <t>郭亚楠</t>
  </si>
  <si>
    <t>119080506608</t>
  </si>
  <si>
    <t>程扬</t>
  </si>
  <si>
    <t>43</t>
  </si>
  <si>
    <t>119080506504</t>
  </si>
  <si>
    <t>龚小宝</t>
  </si>
  <si>
    <t>119080506621</t>
  </si>
  <si>
    <t>肖娟</t>
  </si>
  <si>
    <t>119080506710</t>
  </si>
  <si>
    <t>王雅茹</t>
  </si>
  <si>
    <t>119080506529</t>
  </si>
  <si>
    <t>郭嘉炜</t>
  </si>
  <si>
    <t>119080506523</t>
  </si>
  <si>
    <t>杨慧荣</t>
  </si>
  <si>
    <t>119080506527</t>
  </si>
  <si>
    <t>李雨</t>
  </si>
  <si>
    <t>119080506720</t>
  </si>
  <si>
    <t>杜莹莹</t>
  </si>
  <si>
    <t>119080506502</t>
  </si>
  <si>
    <t>蒋雨</t>
  </si>
  <si>
    <t>119080506430</t>
  </si>
  <si>
    <t>李振</t>
  </si>
  <si>
    <t>119080506528</t>
  </si>
  <si>
    <t>孙世婷</t>
  </si>
  <si>
    <t>119080506722</t>
  </si>
  <si>
    <t>谢蓉</t>
  </si>
  <si>
    <t>119080506606</t>
  </si>
  <si>
    <t>彭德成</t>
  </si>
  <si>
    <t>119080506503</t>
  </si>
  <si>
    <t>刘袁芳雨</t>
  </si>
  <si>
    <t>119080506716</t>
  </si>
  <si>
    <t>胡勋</t>
  </si>
  <si>
    <t>119080506718</t>
  </si>
  <si>
    <t>夏之梦</t>
  </si>
  <si>
    <t>119080506614</t>
  </si>
  <si>
    <t>宋雨嘉</t>
  </si>
  <si>
    <t>119080506715</t>
  </si>
  <si>
    <t>胡琴</t>
  </si>
  <si>
    <t>119080506508</t>
  </si>
  <si>
    <t>冯晨霞</t>
  </si>
  <si>
    <t>119080506711</t>
  </si>
  <si>
    <t>王国宇</t>
  </si>
  <si>
    <t>119080506506</t>
  </si>
  <si>
    <t>顾雅蝶</t>
  </si>
  <si>
    <t>120080800815</t>
  </si>
  <si>
    <t>王梦思</t>
  </si>
  <si>
    <t>44</t>
  </si>
  <si>
    <t>120080801010</t>
  </si>
  <si>
    <t>邓硕</t>
  </si>
  <si>
    <t>120080801111</t>
  </si>
  <si>
    <t>凌峰</t>
  </si>
  <si>
    <t>120080801012</t>
  </si>
  <si>
    <t>胡静</t>
  </si>
  <si>
    <t>120080801119</t>
  </si>
  <si>
    <t>王佳佳</t>
  </si>
  <si>
    <t>120080801207</t>
  </si>
  <si>
    <t>吴梦雅</t>
  </si>
  <si>
    <t>120080800904</t>
  </si>
  <si>
    <t>刘彤彤</t>
  </si>
  <si>
    <t>120080800722</t>
  </si>
  <si>
    <t>朱加红</t>
  </si>
  <si>
    <t>120080800628</t>
  </si>
  <si>
    <t>郭文琦</t>
  </si>
  <si>
    <t>120080800920</t>
  </si>
  <si>
    <t>任洁</t>
  </si>
  <si>
    <t>120080800802</t>
  </si>
  <si>
    <t>杨晗熙</t>
  </si>
  <si>
    <t>120080801115</t>
  </si>
  <si>
    <t>潘林</t>
  </si>
  <si>
    <t>120080801001</t>
  </si>
  <si>
    <t>张啸鹏</t>
  </si>
  <si>
    <t>120080800817</t>
  </si>
  <si>
    <t>桑盼盼</t>
  </si>
  <si>
    <t>120080800911</t>
  </si>
  <si>
    <t>王颖</t>
  </si>
  <si>
    <t>120080801205</t>
  </si>
  <si>
    <t>张贺雪</t>
  </si>
  <si>
    <t>120080800623</t>
  </si>
  <si>
    <t>谢梦涵</t>
  </si>
  <si>
    <t>120080800925</t>
  </si>
  <si>
    <t>王慧</t>
  </si>
  <si>
    <t>120080801204</t>
  </si>
  <si>
    <t>赵安琪</t>
  </si>
  <si>
    <t>120080800825</t>
  </si>
  <si>
    <t>120080800706</t>
  </si>
  <si>
    <t>韩兵兵</t>
  </si>
  <si>
    <t>120080800702</t>
  </si>
  <si>
    <t>陆冲</t>
  </si>
  <si>
    <t>120080800619</t>
  </si>
  <si>
    <t>赵佳佳</t>
  </si>
  <si>
    <t>120080800728</t>
  </si>
  <si>
    <t>王鸿宇</t>
  </si>
  <si>
    <t>120080801105</t>
  </si>
  <si>
    <t>崔馨予</t>
  </si>
  <si>
    <t>120080800717</t>
  </si>
  <si>
    <t>王燕</t>
  </si>
  <si>
    <t>120080800712</t>
  </si>
  <si>
    <t>孙晶晶</t>
  </si>
  <si>
    <t>120080800822</t>
  </si>
  <si>
    <t>刘郑喆</t>
  </si>
  <si>
    <t>121080300203</t>
  </si>
  <si>
    <t>丁再辉</t>
  </si>
  <si>
    <t>45</t>
  </si>
  <si>
    <t>121080300125</t>
  </si>
  <si>
    <t>杜秀志</t>
  </si>
  <si>
    <t>122080105807</t>
  </si>
  <si>
    <t>汪桐</t>
  </si>
  <si>
    <t>46</t>
  </si>
  <si>
    <t>122080105806</t>
  </si>
  <si>
    <t>朱智勤</t>
  </si>
  <si>
    <t>122080105729</t>
  </si>
  <si>
    <t>韩江婷</t>
  </si>
  <si>
    <t>122080105619</t>
  </si>
  <si>
    <t>唐延中</t>
  </si>
  <si>
    <t>122080105707</t>
  </si>
  <si>
    <t>张炜</t>
  </si>
  <si>
    <t>122080105710</t>
  </si>
  <si>
    <t>徐彦秋</t>
  </si>
  <si>
    <t>123080305523</t>
  </si>
  <si>
    <t>袁海云</t>
  </si>
  <si>
    <t>47</t>
  </si>
  <si>
    <t>123080305612</t>
  </si>
  <si>
    <t>王亚博</t>
  </si>
  <si>
    <t>123080305520</t>
  </si>
  <si>
    <t>韩雪芹</t>
  </si>
  <si>
    <t>124080802215</t>
  </si>
  <si>
    <t>吴杨</t>
  </si>
  <si>
    <t>48</t>
  </si>
  <si>
    <t>124080802306</t>
  </si>
  <si>
    <t>杨雪韵</t>
  </si>
  <si>
    <t>124080802301</t>
  </si>
  <si>
    <t>张永康</t>
  </si>
  <si>
    <t>124080802219</t>
  </si>
  <si>
    <t>邱雅琨</t>
  </si>
  <si>
    <t>124080802203</t>
  </si>
  <si>
    <t>124080802210</t>
  </si>
  <si>
    <t>孙梦茹</t>
  </si>
  <si>
    <t>124080802310</t>
  </si>
  <si>
    <t>周富荣</t>
  </si>
  <si>
    <t>124080802307</t>
  </si>
  <si>
    <t>吴二玉</t>
  </si>
  <si>
    <t>125080802912</t>
  </si>
  <si>
    <t>瞿玥</t>
  </si>
  <si>
    <t>49</t>
  </si>
  <si>
    <t>125080802908</t>
  </si>
  <si>
    <t>汤泽洋</t>
  </si>
  <si>
    <t>125080802821</t>
  </si>
  <si>
    <t>王晓琪</t>
  </si>
  <si>
    <t>125080802914</t>
  </si>
  <si>
    <t>杨舒琪</t>
  </si>
  <si>
    <t>125080802817</t>
  </si>
  <si>
    <t>陆莹</t>
  </si>
  <si>
    <t>125080802902</t>
  </si>
  <si>
    <t>黄泽星</t>
  </si>
  <si>
    <t>125080802926</t>
  </si>
  <si>
    <t>刘济萱</t>
  </si>
  <si>
    <t>126080203121</t>
  </si>
  <si>
    <t>郭可</t>
  </si>
  <si>
    <t>50</t>
  </si>
  <si>
    <t>126080203222</t>
  </si>
  <si>
    <t>王雨香</t>
  </si>
  <si>
    <t>126080203117</t>
  </si>
  <si>
    <t>李梦玉</t>
  </si>
  <si>
    <t>126080203206</t>
  </si>
  <si>
    <t>刘峰</t>
  </si>
  <si>
    <t>126080203221</t>
  </si>
  <si>
    <t>何金明</t>
  </si>
  <si>
    <t>126080203220</t>
  </si>
  <si>
    <t>郑如云</t>
  </si>
  <si>
    <t>126080203213</t>
  </si>
  <si>
    <t>杨珂</t>
  </si>
  <si>
    <t>131080406312</t>
  </si>
  <si>
    <t>吴龙</t>
  </si>
  <si>
    <t>51</t>
  </si>
  <si>
    <t>131080406315</t>
  </si>
  <si>
    <t>肖敏</t>
  </si>
  <si>
    <t>131080406310</t>
  </si>
  <si>
    <t>朱珈漪</t>
  </si>
  <si>
    <t>118080705215</t>
  </si>
  <si>
    <t>王梦蝶</t>
  </si>
  <si>
    <t>52</t>
  </si>
  <si>
    <t>118080705315</t>
  </si>
  <si>
    <t>周梦圆</t>
  </si>
  <si>
    <t>118080705210</t>
  </si>
  <si>
    <t>姚蒙</t>
  </si>
  <si>
    <t>118080705228</t>
  </si>
  <si>
    <t>徐美玲</t>
  </si>
  <si>
    <t>118080705311</t>
  </si>
  <si>
    <t>殷子玉</t>
  </si>
  <si>
    <t>118080705413</t>
  </si>
  <si>
    <t>邵安</t>
  </si>
  <si>
    <t>118080705208</t>
  </si>
  <si>
    <t>杨晓迪</t>
  </si>
  <si>
    <t>118080705303</t>
  </si>
  <si>
    <t>王大化</t>
  </si>
  <si>
    <t>118080705425</t>
  </si>
  <si>
    <t>陈娇茹</t>
  </si>
  <si>
    <t>118080705301</t>
  </si>
  <si>
    <t>朱佳慧</t>
  </si>
  <si>
    <t>118080705230</t>
  </si>
  <si>
    <t>王昕</t>
  </si>
  <si>
    <t>118080705322</t>
  </si>
  <si>
    <t>曹宇良</t>
  </si>
  <si>
    <t>118080705221</t>
  </si>
  <si>
    <t>杨丽</t>
  </si>
  <si>
    <t>118080705223</t>
  </si>
  <si>
    <t>宗雅琪</t>
  </si>
  <si>
    <t>118080705323</t>
  </si>
  <si>
    <t>程淑敏</t>
  </si>
  <si>
    <t>118080705304</t>
  </si>
  <si>
    <t>吴然</t>
  </si>
  <si>
    <t>118080705405</t>
  </si>
  <si>
    <t>胡家勇</t>
  </si>
  <si>
    <t>118080705225</t>
  </si>
  <si>
    <t>刘丹</t>
  </si>
  <si>
    <t>118080705316</t>
  </si>
  <si>
    <t>李永平</t>
  </si>
  <si>
    <t>119080506328</t>
  </si>
  <si>
    <t>屠梦茹</t>
  </si>
  <si>
    <t>53</t>
  </si>
  <si>
    <t>119080506306</t>
  </si>
  <si>
    <t>徐学成</t>
  </si>
  <si>
    <t>119080506222</t>
  </si>
  <si>
    <t>高梦瑶</t>
  </si>
  <si>
    <t>119080506213</t>
  </si>
  <si>
    <t>王雨迪</t>
  </si>
  <si>
    <t>119080506305</t>
  </si>
  <si>
    <t>张太平</t>
  </si>
  <si>
    <t>119080506217</t>
  </si>
  <si>
    <t>贾建新</t>
  </si>
  <si>
    <t>119080506313</t>
  </si>
  <si>
    <t>吴万莉</t>
  </si>
  <si>
    <t>119080506409</t>
  </si>
  <si>
    <t>汪自佳</t>
  </si>
  <si>
    <t>119080506402</t>
  </si>
  <si>
    <t>李朝文</t>
  </si>
  <si>
    <t>119080506410</t>
  </si>
  <si>
    <t>苏云波</t>
  </si>
  <si>
    <t>119080506226</t>
  </si>
  <si>
    <t>周翔</t>
  </si>
  <si>
    <t>119080506403</t>
  </si>
  <si>
    <t>童林</t>
  </si>
  <si>
    <t>119080506310</t>
  </si>
  <si>
    <t>范英杰</t>
  </si>
  <si>
    <t>119080506320</t>
  </si>
  <si>
    <t>卜俊</t>
  </si>
  <si>
    <t>119080506413</t>
  </si>
  <si>
    <t>周加志</t>
  </si>
  <si>
    <t>119080506301</t>
  </si>
  <si>
    <t>刘其锦</t>
  </si>
  <si>
    <t>120080801214</t>
  </si>
  <si>
    <t>蒋甜甜</t>
  </si>
  <si>
    <t>54</t>
  </si>
  <si>
    <t>120080801512</t>
  </si>
  <si>
    <t>张凤敏</t>
  </si>
  <si>
    <t>120080801311</t>
  </si>
  <si>
    <t>张如鑫</t>
  </si>
  <si>
    <t>120080801507</t>
  </si>
  <si>
    <t>王佳倩</t>
  </si>
  <si>
    <t>120080801525</t>
  </si>
  <si>
    <t>戴紫轩</t>
  </si>
  <si>
    <t>120080801527</t>
  </si>
  <si>
    <t>刘逸鸣</t>
  </si>
  <si>
    <t>120080801408</t>
  </si>
  <si>
    <t>焦云凤</t>
  </si>
  <si>
    <t>120080801413</t>
  </si>
  <si>
    <t>高胜芸</t>
  </si>
  <si>
    <t>120080801326</t>
  </si>
  <si>
    <t>周颖</t>
  </si>
  <si>
    <t>120080801502</t>
  </si>
  <si>
    <t>冯清华</t>
  </si>
  <si>
    <t>120080801510</t>
  </si>
  <si>
    <t>刘箫语</t>
  </si>
  <si>
    <t>120080801427</t>
  </si>
  <si>
    <t>周倩</t>
  </si>
  <si>
    <t>120080801410</t>
  </si>
  <si>
    <t>120080801217</t>
  </si>
  <si>
    <t>叶柳青</t>
  </si>
  <si>
    <t>120080801304</t>
  </si>
  <si>
    <t>尹婧婕</t>
  </si>
  <si>
    <t>120080801428</t>
  </si>
  <si>
    <t>邱雨婷</t>
  </si>
  <si>
    <t>120080801316</t>
  </si>
  <si>
    <t>徐婷婷</t>
  </si>
  <si>
    <t>120080801504</t>
  </si>
  <si>
    <t>王雅慧</t>
  </si>
  <si>
    <t>120080801320</t>
  </si>
  <si>
    <t>王高阳</t>
  </si>
  <si>
    <t>120080801518</t>
  </si>
  <si>
    <t>王露露</t>
  </si>
  <si>
    <t>120080801226</t>
  </si>
  <si>
    <t>谢雪</t>
  </si>
  <si>
    <t>120080801424</t>
  </si>
  <si>
    <t>周扬</t>
  </si>
  <si>
    <t>121080300101</t>
  </si>
  <si>
    <t>李舒婷</t>
  </si>
  <si>
    <t>55</t>
  </si>
  <si>
    <t>121080300102</t>
  </si>
  <si>
    <t>袁佳</t>
  </si>
  <si>
    <t>121080300105</t>
  </si>
  <si>
    <t>胡雅文</t>
  </si>
  <si>
    <t>123080305509</t>
  </si>
  <si>
    <t>张洪丽</t>
  </si>
  <si>
    <t>56</t>
  </si>
  <si>
    <t>123080305424</t>
  </si>
  <si>
    <t>颜慧</t>
  </si>
  <si>
    <t>123080305428</t>
  </si>
  <si>
    <t>孙周洲</t>
  </si>
  <si>
    <t>123080305415</t>
  </si>
  <si>
    <t>胡凌晨</t>
  </si>
  <si>
    <t>125080803003</t>
  </si>
  <si>
    <t>朱晓峰</t>
  </si>
  <si>
    <t>57</t>
  </si>
  <si>
    <t>125080803007</t>
  </si>
  <si>
    <t>吴俣</t>
  </si>
  <si>
    <t>125080803028</t>
  </si>
  <si>
    <t>冯雅琳</t>
  </si>
  <si>
    <t>125080803012</t>
  </si>
  <si>
    <t>陶梦春</t>
  </si>
  <si>
    <t>125080803014</t>
  </si>
  <si>
    <t>李颖</t>
  </si>
  <si>
    <t>125080802928</t>
  </si>
  <si>
    <t>徐耀伟</t>
  </si>
  <si>
    <t>125080803004</t>
  </si>
  <si>
    <t>李欢</t>
  </si>
  <si>
    <t>125080803019</t>
  </si>
  <si>
    <t>赵小荣</t>
  </si>
  <si>
    <t>125080803011</t>
  </si>
  <si>
    <t>杨韶峰</t>
  </si>
  <si>
    <t>126080203114</t>
  </si>
  <si>
    <t>相孟馨</t>
  </si>
  <si>
    <t>58</t>
  </si>
  <si>
    <t>126080203110</t>
  </si>
  <si>
    <t>牛志强</t>
  </si>
  <si>
    <t>126080203112</t>
  </si>
  <si>
    <t>吴晓蕊</t>
  </si>
  <si>
    <t>124080802120</t>
  </si>
  <si>
    <t>陈浩</t>
  </si>
  <si>
    <t>59</t>
  </si>
  <si>
    <t>127080202614</t>
  </si>
  <si>
    <t>侯立君</t>
  </si>
  <si>
    <t>60</t>
  </si>
  <si>
    <t>127080202722</t>
  </si>
  <si>
    <t>黎蕾</t>
  </si>
  <si>
    <t>127080202823</t>
  </si>
  <si>
    <t>王思然</t>
  </si>
  <si>
    <t>127080202915</t>
  </si>
  <si>
    <t>江伟</t>
  </si>
  <si>
    <t>127080202605</t>
  </si>
  <si>
    <t>王平龙</t>
  </si>
  <si>
    <t>127080202821</t>
  </si>
  <si>
    <t>袁君</t>
  </si>
  <si>
    <t>127080202702</t>
  </si>
  <si>
    <t>何常伸</t>
  </si>
  <si>
    <t>127080202629</t>
  </si>
  <si>
    <t>张宇豪</t>
  </si>
  <si>
    <t>130080301111</t>
  </si>
  <si>
    <t>孙雯雯</t>
  </si>
  <si>
    <t>61</t>
  </si>
  <si>
    <t>130080301107</t>
  </si>
  <si>
    <t>吴静</t>
  </si>
  <si>
    <t>130080301123</t>
  </si>
  <si>
    <t>朱学斌</t>
  </si>
  <si>
    <t>131080406418</t>
  </si>
  <si>
    <t>顾腊梅</t>
  </si>
  <si>
    <t>62</t>
  </si>
  <si>
    <t>131080406327</t>
  </si>
  <si>
    <t>韩琳</t>
  </si>
  <si>
    <t>131080406409</t>
  </si>
  <si>
    <t>陈宗莉</t>
  </si>
  <si>
    <t>134080902404</t>
  </si>
  <si>
    <t>王秋妍</t>
  </si>
  <si>
    <t>65</t>
  </si>
  <si>
    <t>幼儿教师</t>
  </si>
  <si>
    <t>134080901928</t>
  </si>
  <si>
    <t>陈悦</t>
  </si>
  <si>
    <t>134080902315</t>
  </si>
  <si>
    <t>李佳雪</t>
  </si>
  <si>
    <t>134080902418</t>
  </si>
  <si>
    <t>史善丽</t>
  </si>
  <si>
    <t>134080901626</t>
  </si>
  <si>
    <t>陈烨</t>
  </si>
  <si>
    <t>134080903110</t>
  </si>
  <si>
    <t>纪美玲</t>
  </si>
  <si>
    <t>134080902211</t>
  </si>
  <si>
    <t>刘苏琪</t>
  </si>
  <si>
    <t>134080901121</t>
  </si>
  <si>
    <t>杨婷婷</t>
  </si>
  <si>
    <t>134080901129</t>
  </si>
  <si>
    <t>张怡</t>
  </si>
  <si>
    <t>134080900609</t>
  </si>
  <si>
    <t>侯欣月</t>
  </si>
  <si>
    <t>134080902324</t>
  </si>
  <si>
    <t>王恒</t>
  </si>
  <si>
    <t>134080901630</t>
  </si>
  <si>
    <t>杨轩苏</t>
  </si>
  <si>
    <t>134080902117</t>
  </si>
  <si>
    <t>胡春蒙</t>
  </si>
  <si>
    <t>134080902824</t>
  </si>
  <si>
    <t>牟林林</t>
  </si>
  <si>
    <t>134080902514</t>
  </si>
  <si>
    <t>潘婷</t>
  </si>
  <si>
    <t>134080901522</t>
  </si>
  <si>
    <t>顾雅文</t>
  </si>
  <si>
    <t>134080901606</t>
  </si>
  <si>
    <t>金亚群</t>
  </si>
  <si>
    <t>134080901303</t>
  </si>
  <si>
    <t>马娟</t>
  </si>
  <si>
    <t>134080903017</t>
  </si>
  <si>
    <t>马明月</t>
  </si>
  <si>
    <t>134080900820</t>
  </si>
  <si>
    <t>沈佳宝</t>
  </si>
  <si>
    <t>134080901104</t>
  </si>
  <si>
    <t>刘叶</t>
  </si>
  <si>
    <t>134080901513</t>
  </si>
  <si>
    <t>胡小苏</t>
  </si>
  <si>
    <t>134080900927</t>
  </si>
  <si>
    <t>杨晶琪</t>
  </si>
  <si>
    <t>134080904503</t>
  </si>
  <si>
    <t>66</t>
  </si>
  <si>
    <t>134080903116</t>
  </si>
  <si>
    <t>蔡媛媛</t>
  </si>
  <si>
    <t>134080905413</t>
  </si>
  <si>
    <t>孙洪欢</t>
  </si>
  <si>
    <t>134080903412</t>
  </si>
  <si>
    <t>曹爱园</t>
  </si>
  <si>
    <t>134080905112</t>
  </si>
  <si>
    <t>苗凤娇</t>
  </si>
  <si>
    <t>134080905424</t>
  </si>
  <si>
    <t>朱凤婷</t>
  </si>
  <si>
    <t>134080903127</t>
  </si>
  <si>
    <t>仇梦雨</t>
  </si>
  <si>
    <t>134080905627</t>
  </si>
  <si>
    <t>杨会娟</t>
  </si>
  <si>
    <t>134080904407</t>
  </si>
  <si>
    <t>朱文婷</t>
  </si>
  <si>
    <t>134080906019</t>
  </si>
  <si>
    <t>张纯纯</t>
  </si>
  <si>
    <t>134080903421</t>
  </si>
  <si>
    <t>王莹莹</t>
  </si>
  <si>
    <t>134080903123</t>
  </si>
  <si>
    <t>钱彦羽</t>
  </si>
  <si>
    <t>134080905228</t>
  </si>
  <si>
    <t>侍丽娜</t>
  </si>
  <si>
    <t>134080903710</t>
  </si>
  <si>
    <t>姚益兰</t>
  </si>
  <si>
    <t>134080903610</t>
  </si>
  <si>
    <t>周妍妍</t>
  </si>
  <si>
    <t>134080903202</t>
  </si>
  <si>
    <t>蒋舒</t>
  </si>
  <si>
    <t>134080905117</t>
  </si>
  <si>
    <t>孙芳</t>
  </si>
  <si>
    <t>134080905715</t>
  </si>
  <si>
    <t>134080904424</t>
  </si>
  <si>
    <t>卜婷婷</t>
  </si>
  <si>
    <t>134080905610</t>
  </si>
  <si>
    <t>沈达玲</t>
  </si>
  <si>
    <t>134080904309</t>
  </si>
  <si>
    <t>刘林</t>
  </si>
  <si>
    <t>134080905302</t>
  </si>
  <si>
    <t>裘金凤</t>
  </si>
  <si>
    <t>134080905712</t>
  </si>
  <si>
    <t>马济霞</t>
  </si>
  <si>
    <t>134080904327</t>
  </si>
  <si>
    <t>张静</t>
  </si>
  <si>
    <t>134080905303</t>
  </si>
  <si>
    <t>李艳</t>
  </si>
  <si>
    <t>134080905313</t>
  </si>
  <si>
    <t>仇亮</t>
  </si>
  <si>
    <t>134080804817</t>
  </si>
  <si>
    <t>张梦宇</t>
  </si>
  <si>
    <t>67</t>
  </si>
  <si>
    <t>134080805809</t>
  </si>
  <si>
    <t>耿旻莎</t>
  </si>
  <si>
    <t>134080805009</t>
  </si>
  <si>
    <t>徐琪</t>
  </si>
  <si>
    <t>134080805908</t>
  </si>
  <si>
    <t>张婷婷</t>
  </si>
  <si>
    <t>134080804110</t>
  </si>
  <si>
    <t>张泽群</t>
  </si>
  <si>
    <t>134080805916</t>
  </si>
  <si>
    <t>高雅琼</t>
  </si>
  <si>
    <t>134080803522</t>
  </si>
  <si>
    <t>郭佩青</t>
  </si>
  <si>
    <t>134080804318</t>
  </si>
  <si>
    <t>卢慧玲</t>
  </si>
  <si>
    <t>134080805003</t>
  </si>
  <si>
    <t>徐敏</t>
  </si>
  <si>
    <t>134080804223</t>
  </si>
  <si>
    <t>张雅</t>
  </si>
  <si>
    <t>134080804819</t>
  </si>
  <si>
    <t>史佳慧</t>
  </si>
  <si>
    <t>134080804810</t>
  </si>
  <si>
    <t>张旭彤</t>
  </si>
  <si>
    <t>134080804225</t>
  </si>
  <si>
    <t>李萌</t>
  </si>
  <si>
    <t>134080803630</t>
  </si>
  <si>
    <t>罗婷</t>
  </si>
  <si>
    <t>134080804210</t>
  </si>
  <si>
    <t>秦慧敏</t>
  </si>
  <si>
    <t>134080804505</t>
  </si>
  <si>
    <t>江正丽</t>
  </si>
  <si>
    <t>134080804725</t>
  </si>
  <si>
    <t>陈玲敏</t>
  </si>
  <si>
    <t>134080805220</t>
  </si>
  <si>
    <t>张渝</t>
  </si>
  <si>
    <t>134080805326</t>
  </si>
  <si>
    <t>朱妍</t>
  </si>
  <si>
    <t>134080803707</t>
  </si>
  <si>
    <t>王慧慧</t>
  </si>
  <si>
    <t>134080804529</t>
  </si>
  <si>
    <t>夏延婷</t>
  </si>
  <si>
    <t>134080803922</t>
  </si>
  <si>
    <t>朱海银</t>
  </si>
  <si>
    <t>134080805505</t>
  </si>
  <si>
    <t>肖倩</t>
  </si>
  <si>
    <t>134080804610</t>
  </si>
  <si>
    <t>张圆圆</t>
  </si>
  <si>
    <t>134080804720</t>
  </si>
  <si>
    <t>李洪旭</t>
  </si>
  <si>
    <t>134080805122</t>
  </si>
  <si>
    <t>李慧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</si>
</sst>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0"/>
      <name val="Arial"/>
      <charset val="0"/>
    </font>
    <font>
      <sz val="14"/>
      <name val="Arial"/>
      <charset val="0"/>
    </font>
    <font>
      <sz val="10"/>
      <color theme="1"/>
      <name val="宋体"/>
      <charset val="134"/>
    </font>
    <font>
      <sz val="10"/>
      <color indexed="63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top" wrapText="1"/>
    </xf>
    <xf numFmtId="176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 applyProtection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19"/>
  <sheetViews>
    <sheetView tabSelected="1" workbookViewId="0">
      <pane ySplit="2" topLeftCell="A3" activePane="bottomLeft" state="frozen"/>
      <selection/>
      <selection pane="bottomLeft" activeCell="J16" sqref="J16"/>
    </sheetView>
  </sheetViews>
  <sheetFormatPr defaultColWidth="9.14285714285714" defaultRowHeight="12.75"/>
  <cols>
    <col min="1" max="1" width="5.28571428571429" style="1" customWidth="1"/>
    <col min="2" max="2" width="12.7142857142857" style="2" customWidth="1"/>
    <col min="3" max="3" width="9.14285714285714" style="2"/>
    <col min="4" max="5" width="8.14285714285714" style="2" customWidth="1"/>
    <col min="6" max="6" width="13.7142857142857" style="2" customWidth="1"/>
    <col min="7" max="7" width="8.14285714285714" style="2" customWidth="1"/>
    <col min="8" max="8" width="9" style="2" customWidth="1"/>
    <col min="9" max="9" width="7.57142857142857" style="2" customWidth="1"/>
    <col min="10" max="10" width="7.14285714285714" style="2" customWidth="1"/>
    <col min="11" max="11" width="9.71428571428571" style="1" customWidth="1"/>
    <col min="12" max="16384" width="9.14285714285714" style="2"/>
  </cols>
  <sheetData>
    <row r="1" ht="18.75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24" spans="1:11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4" t="s">
        <v>9</v>
      </c>
      <c r="J2" s="4" t="s">
        <v>10</v>
      </c>
      <c r="K2" s="4" t="s">
        <v>11</v>
      </c>
    </row>
    <row r="3" spans="1:11">
      <c r="A3" s="7">
        <v>1</v>
      </c>
      <c r="B3" s="8" t="s">
        <v>12</v>
      </c>
      <c r="C3" s="8" t="s">
        <v>13</v>
      </c>
      <c r="D3" s="8" t="s">
        <v>14</v>
      </c>
      <c r="E3" s="8" t="s">
        <v>14</v>
      </c>
      <c r="F3" s="8" t="s">
        <v>15</v>
      </c>
      <c r="G3" s="8">
        <v>86</v>
      </c>
      <c r="H3" s="9">
        <v>83.6</v>
      </c>
      <c r="I3" s="9">
        <f t="shared" ref="I3:I66" si="0">ROUND((ROUND(G3*0.4,2)+ROUND(H3*0.6,2)),2)</f>
        <v>84.56</v>
      </c>
      <c r="J3" s="12">
        <f>COUNTIFS($E$3:$E$719,E3,$I$3:$I$719,"&gt;"&amp;I3)+1</f>
        <v>1</v>
      </c>
      <c r="K3" s="13" t="s">
        <v>16</v>
      </c>
    </row>
    <row r="4" spans="1:11">
      <c r="A4" s="7">
        <v>2</v>
      </c>
      <c r="B4" s="8" t="s">
        <v>17</v>
      </c>
      <c r="C4" s="8" t="s">
        <v>18</v>
      </c>
      <c r="D4" s="8" t="s">
        <v>14</v>
      </c>
      <c r="E4" s="8" t="s">
        <v>14</v>
      </c>
      <c r="F4" s="8" t="s">
        <v>15</v>
      </c>
      <c r="G4" s="8">
        <v>85</v>
      </c>
      <c r="H4" s="9">
        <v>84</v>
      </c>
      <c r="I4" s="9">
        <f t="shared" si="0"/>
        <v>84.4</v>
      </c>
      <c r="J4" s="12">
        <f>COUNTIFS($E$3:$E$719,E4,$I$3:$I$719,"&gt;"&amp;I4)+1</f>
        <v>2</v>
      </c>
      <c r="K4" s="13" t="s">
        <v>16</v>
      </c>
    </row>
    <row r="5" spans="1:11">
      <c r="A5" s="7">
        <v>3</v>
      </c>
      <c r="B5" s="8" t="s">
        <v>19</v>
      </c>
      <c r="C5" s="8" t="s">
        <v>20</v>
      </c>
      <c r="D5" s="8" t="s">
        <v>14</v>
      </c>
      <c r="E5" s="8" t="s">
        <v>14</v>
      </c>
      <c r="F5" s="8" t="s">
        <v>15</v>
      </c>
      <c r="G5" s="8">
        <v>88</v>
      </c>
      <c r="H5" s="9">
        <v>80.7</v>
      </c>
      <c r="I5" s="9">
        <f t="shared" si="0"/>
        <v>83.62</v>
      </c>
      <c r="J5" s="12">
        <f>COUNTIFS($E$3:$E$719,E5,$I$3:$I$719,"&gt;"&amp;I5)+1</f>
        <v>3</v>
      </c>
      <c r="K5" s="13" t="s">
        <v>16</v>
      </c>
    </row>
    <row r="6" spans="1:11">
      <c r="A6" s="7">
        <v>4</v>
      </c>
      <c r="B6" s="8" t="s">
        <v>21</v>
      </c>
      <c r="C6" s="8" t="s">
        <v>22</v>
      </c>
      <c r="D6" s="8" t="s">
        <v>14</v>
      </c>
      <c r="E6" s="8" t="s">
        <v>14</v>
      </c>
      <c r="F6" s="8" t="s">
        <v>15</v>
      </c>
      <c r="G6" s="8">
        <v>85</v>
      </c>
      <c r="H6" s="9">
        <v>82.53</v>
      </c>
      <c r="I6" s="9">
        <f t="shared" si="0"/>
        <v>83.52</v>
      </c>
      <c r="J6" s="12">
        <f>COUNTIFS($E$3:$E$719,E6,$I$3:$I$719,"&gt;"&amp;I6)+1</f>
        <v>4</v>
      </c>
      <c r="K6" s="13" t="s">
        <v>16</v>
      </c>
    </row>
    <row r="7" spans="1:11">
      <c r="A7" s="7">
        <v>5</v>
      </c>
      <c r="B7" s="10" t="s">
        <v>23</v>
      </c>
      <c r="C7" s="10" t="s">
        <v>24</v>
      </c>
      <c r="D7" s="10" t="s">
        <v>14</v>
      </c>
      <c r="E7" s="10" t="s">
        <v>14</v>
      </c>
      <c r="F7" s="10" t="s">
        <v>15</v>
      </c>
      <c r="G7" s="10">
        <v>84</v>
      </c>
      <c r="H7" s="11">
        <v>82</v>
      </c>
      <c r="I7" s="9">
        <f t="shared" si="0"/>
        <v>82.8</v>
      </c>
      <c r="J7" s="12">
        <f>COUNTIFS($E$3:$E$719,E7,$I$3:$I$719,"&gt;"&amp;I7)+1</f>
        <v>5</v>
      </c>
      <c r="K7" s="13" t="s">
        <v>16</v>
      </c>
    </row>
    <row r="8" spans="1:11">
      <c r="A8" s="7">
        <v>6</v>
      </c>
      <c r="B8" s="8" t="s">
        <v>25</v>
      </c>
      <c r="C8" s="8" t="s">
        <v>26</v>
      </c>
      <c r="D8" s="8" t="s">
        <v>14</v>
      </c>
      <c r="E8" s="8" t="s">
        <v>14</v>
      </c>
      <c r="F8" s="8" t="s">
        <v>15</v>
      </c>
      <c r="G8" s="8">
        <v>85.5</v>
      </c>
      <c r="H8" s="9">
        <v>80.93</v>
      </c>
      <c r="I8" s="9">
        <f t="shared" si="0"/>
        <v>82.76</v>
      </c>
      <c r="J8" s="12">
        <f>COUNTIFS($E$3:$E$719,E8,$I$3:$I$719,"&gt;"&amp;I8)+1</f>
        <v>6</v>
      </c>
      <c r="K8" s="13" t="s">
        <v>16</v>
      </c>
    </row>
    <row r="9" spans="1:11">
      <c r="A9" s="7">
        <v>7</v>
      </c>
      <c r="B9" s="14" t="s">
        <v>27</v>
      </c>
      <c r="C9" s="8" t="s">
        <v>28</v>
      </c>
      <c r="D9" s="8" t="s">
        <v>14</v>
      </c>
      <c r="E9" s="8" t="s">
        <v>14</v>
      </c>
      <c r="F9" s="8" t="s">
        <v>15</v>
      </c>
      <c r="G9" s="8">
        <v>84.5</v>
      </c>
      <c r="H9" s="9">
        <v>81.43</v>
      </c>
      <c r="I9" s="9">
        <f t="shared" si="0"/>
        <v>82.66</v>
      </c>
      <c r="J9" s="12">
        <f>COUNTIFS($E$3:$E$719,E9,$I$3:$I$719,"&gt;"&amp;I9)+1</f>
        <v>7</v>
      </c>
      <c r="K9" s="13" t="s">
        <v>16</v>
      </c>
    </row>
    <row r="10" spans="1:11">
      <c r="A10" s="7">
        <v>8</v>
      </c>
      <c r="B10" s="8" t="s">
        <v>29</v>
      </c>
      <c r="C10" s="8" t="s">
        <v>30</v>
      </c>
      <c r="D10" s="8" t="s">
        <v>14</v>
      </c>
      <c r="E10" s="8" t="s">
        <v>14</v>
      </c>
      <c r="F10" s="8" t="s">
        <v>15</v>
      </c>
      <c r="G10" s="8">
        <v>84.5</v>
      </c>
      <c r="H10" s="9">
        <v>81.4</v>
      </c>
      <c r="I10" s="9">
        <f t="shared" si="0"/>
        <v>82.64</v>
      </c>
      <c r="J10" s="12">
        <f>COUNTIFS($E$3:$E$719,E10,$I$3:$I$719,"&gt;"&amp;I10)+1</f>
        <v>8</v>
      </c>
      <c r="K10" s="13" t="s">
        <v>16</v>
      </c>
    </row>
    <row r="11" spans="1:11">
      <c r="A11" s="7">
        <v>9</v>
      </c>
      <c r="B11" s="8" t="s">
        <v>31</v>
      </c>
      <c r="C11" s="8" t="s">
        <v>32</v>
      </c>
      <c r="D11" s="8" t="s">
        <v>14</v>
      </c>
      <c r="E11" s="8" t="s">
        <v>14</v>
      </c>
      <c r="F11" s="8" t="s">
        <v>15</v>
      </c>
      <c r="G11" s="8">
        <v>88</v>
      </c>
      <c r="H11" s="9">
        <v>78.9</v>
      </c>
      <c r="I11" s="9">
        <f t="shared" si="0"/>
        <v>82.54</v>
      </c>
      <c r="J11" s="12">
        <f>COUNTIFS($E$3:$E$719,E11,$I$3:$I$719,"&gt;"&amp;I11)+1</f>
        <v>9</v>
      </c>
      <c r="K11" s="13" t="s">
        <v>16</v>
      </c>
    </row>
    <row r="12" spans="1:11">
      <c r="A12" s="7">
        <v>10</v>
      </c>
      <c r="B12" s="8" t="s">
        <v>33</v>
      </c>
      <c r="C12" s="8" t="s">
        <v>34</v>
      </c>
      <c r="D12" s="8" t="s">
        <v>14</v>
      </c>
      <c r="E12" s="8" t="s">
        <v>14</v>
      </c>
      <c r="F12" s="8" t="s">
        <v>15</v>
      </c>
      <c r="G12" s="8">
        <v>91</v>
      </c>
      <c r="H12" s="9">
        <v>76.53</v>
      </c>
      <c r="I12" s="9">
        <f t="shared" si="0"/>
        <v>82.32</v>
      </c>
      <c r="J12" s="12">
        <f>COUNTIFS($E$3:$E$719,E12,$I$3:$I$719,"&gt;"&amp;I12)+1</f>
        <v>10</v>
      </c>
      <c r="K12" s="13" t="s">
        <v>16</v>
      </c>
    </row>
    <row r="13" spans="1:11">
      <c r="A13" s="7">
        <v>11</v>
      </c>
      <c r="B13" s="8" t="s">
        <v>35</v>
      </c>
      <c r="C13" s="8" t="s">
        <v>36</v>
      </c>
      <c r="D13" s="8" t="s">
        <v>14</v>
      </c>
      <c r="E13" s="8" t="s">
        <v>14</v>
      </c>
      <c r="F13" s="8" t="s">
        <v>15</v>
      </c>
      <c r="G13" s="8">
        <v>84.5</v>
      </c>
      <c r="H13" s="9">
        <v>80.63</v>
      </c>
      <c r="I13" s="9">
        <f t="shared" si="0"/>
        <v>82.18</v>
      </c>
      <c r="J13" s="12">
        <f>COUNTIFS($E$3:$E$719,E13,$I$3:$I$719,"&gt;"&amp;I13)+1</f>
        <v>11</v>
      </c>
      <c r="K13" s="13" t="s">
        <v>16</v>
      </c>
    </row>
    <row r="14" spans="1:11">
      <c r="A14" s="7">
        <v>12</v>
      </c>
      <c r="B14" s="8" t="s">
        <v>37</v>
      </c>
      <c r="C14" s="8" t="s">
        <v>38</v>
      </c>
      <c r="D14" s="8" t="s">
        <v>14</v>
      </c>
      <c r="E14" s="8" t="s">
        <v>14</v>
      </c>
      <c r="F14" s="8" t="s">
        <v>15</v>
      </c>
      <c r="G14" s="8">
        <v>86.5</v>
      </c>
      <c r="H14" s="9">
        <v>78.87</v>
      </c>
      <c r="I14" s="9">
        <f t="shared" si="0"/>
        <v>81.92</v>
      </c>
      <c r="J14" s="12">
        <f>COUNTIFS($E$3:$E$719,E14,$I$3:$I$719,"&gt;"&amp;I14)+1</f>
        <v>12</v>
      </c>
      <c r="K14" s="13" t="s">
        <v>39</v>
      </c>
    </row>
    <row r="15" spans="1:11">
      <c r="A15" s="7">
        <v>13</v>
      </c>
      <c r="B15" s="8" t="s">
        <v>40</v>
      </c>
      <c r="C15" s="8" t="s">
        <v>41</v>
      </c>
      <c r="D15" s="8" t="s">
        <v>14</v>
      </c>
      <c r="E15" s="8" t="s">
        <v>14</v>
      </c>
      <c r="F15" s="8" t="s">
        <v>15</v>
      </c>
      <c r="G15" s="8">
        <v>89.5</v>
      </c>
      <c r="H15" s="9">
        <v>76.57</v>
      </c>
      <c r="I15" s="9">
        <f t="shared" si="0"/>
        <v>81.74</v>
      </c>
      <c r="J15" s="12">
        <f>COUNTIFS($E$3:$E$719,E15,$I$3:$I$719,"&gt;"&amp;I15)+1</f>
        <v>13</v>
      </c>
      <c r="K15" s="13" t="s">
        <v>39</v>
      </c>
    </row>
    <row r="16" spans="1:11">
      <c r="A16" s="7">
        <v>14</v>
      </c>
      <c r="B16" s="8" t="s">
        <v>42</v>
      </c>
      <c r="C16" s="8" t="s">
        <v>43</v>
      </c>
      <c r="D16" s="8" t="s">
        <v>14</v>
      </c>
      <c r="E16" s="8" t="s">
        <v>14</v>
      </c>
      <c r="F16" s="8" t="s">
        <v>15</v>
      </c>
      <c r="G16" s="8">
        <v>84.5</v>
      </c>
      <c r="H16" s="9">
        <v>79.4</v>
      </c>
      <c r="I16" s="9">
        <f t="shared" si="0"/>
        <v>81.44</v>
      </c>
      <c r="J16" s="12">
        <f>COUNTIFS($E$3:$E$719,E16,$I$3:$I$719,"&gt;"&amp;I16)+1</f>
        <v>14</v>
      </c>
      <c r="K16" s="13" t="s">
        <v>39</v>
      </c>
    </row>
    <row r="17" spans="1:11">
      <c r="A17" s="7">
        <v>15</v>
      </c>
      <c r="B17" s="8" t="s">
        <v>44</v>
      </c>
      <c r="C17" s="8" t="s">
        <v>45</v>
      </c>
      <c r="D17" s="8" t="s">
        <v>14</v>
      </c>
      <c r="E17" s="8" t="s">
        <v>14</v>
      </c>
      <c r="F17" s="8" t="s">
        <v>15</v>
      </c>
      <c r="G17" s="8">
        <v>85.5</v>
      </c>
      <c r="H17" s="9">
        <v>78.67</v>
      </c>
      <c r="I17" s="9">
        <f t="shared" si="0"/>
        <v>81.4</v>
      </c>
      <c r="J17" s="12">
        <f>COUNTIFS($E$3:$E$719,E17,$I$3:$I$719,"&gt;"&amp;I17)+1</f>
        <v>15</v>
      </c>
      <c r="K17" s="13" t="s">
        <v>39</v>
      </c>
    </row>
    <row r="18" spans="1:11">
      <c r="A18" s="7">
        <v>16</v>
      </c>
      <c r="B18" s="8" t="s">
        <v>46</v>
      </c>
      <c r="C18" s="8" t="s">
        <v>47</v>
      </c>
      <c r="D18" s="8" t="s">
        <v>14</v>
      </c>
      <c r="E18" s="8" t="s">
        <v>14</v>
      </c>
      <c r="F18" s="8" t="s">
        <v>15</v>
      </c>
      <c r="G18" s="8">
        <v>90.5</v>
      </c>
      <c r="H18" s="9">
        <v>75.3</v>
      </c>
      <c r="I18" s="9">
        <f t="shared" si="0"/>
        <v>81.38</v>
      </c>
      <c r="J18" s="12">
        <f>COUNTIFS($E$3:$E$719,E18,$I$3:$I$719,"&gt;"&amp;I18)+1</f>
        <v>16</v>
      </c>
      <c r="K18" s="13" t="s">
        <v>39</v>
      </c>
    </row>
    <row r="19" spans="1:11">
      <c r="A19" s="7">
        <v>17</v>
      </c>
      <c r="B19" s="8" t="s">
        <v>48</v>
      </c>
      <c r="C19" s="8" t="s">
        <v>49</v>
      </c>
      <c r="D19" s="8" t="s">
        <v>14</v>
      </c>
      <c r="E19" s="8" t="s">
        <v>14</v>
      </c>
      <c r="F19" s="8" t="s">
        <v>15</v>
      </c>
      <c r="G19" s="8">
        <v>86</v>
      </c>
      <c r="H19" s="9">
        <v>77.57</v>
      </c>
      <c r="I19" s="9">
        <f t="shared" si="0"/>
        <v>80.94</v>
      </c>
      <c r="J19" s="12">
        <f>COUNTIFS($E$3:$E$719,E19,$I$3:$I$719,"&gt;"&amp;I19)+1</f>
        <v>17</v>
      </c>
      <c r="K19" s="13" t="s">
        <v>39</v>
      </c>
    </row>
    <row r="20" spans="1:11">
      <c r="A20" s="7">
        <v>18</v>
      </c>
      <c r="B20" s="8" t="s">
        <v>50</v>
      </c>
      <c r="C20" s="8" t="s">
        <v>51</v>
      </c>
      <c r="D20" s="8" t="s">
        <v>14</v>
      </c>
      <c r="E20" s="8" t="s">
        <v>14</v>
      </c>
      <c r="F20" s="8" t="s">
        <v>15</v>
      </c>
      <c r="G20" s="8">
        <v>89</v>
      </c>
      <c r="H20" s="9">
        <v>74.7</v>
      </c>
      <c r="I20" s="9">
        <f t="shared" si="0"/>
        <v>80.42</v>
      </c>
      <c r="J20" s="12">
        <f>COUNTIFS($E$3:$E$719,E20,$I$3:$I$719,"&gt;"&amp;I20)+1</f>
        <v>18</v>
      </c>
      <c r="K20" s="13" t="s">
        <v>39</v>
      </c>
    </row>
    <row r="21" spans="1:11">
      <c r="A21" s="7">
        <v>19</v>
      </c>
      <c r="B21" s="14" t="s">
        <v>52</v>
      </c>
      <c r="C21" s="8" t="s">
        <v>53</v>
      </c>
      <c r="D21" s="8" t="s">
        <v>14</v>
      </c>
      <c r="E21" s="8" t="s">
        <v>14</v>
      </c>
      <c r="F21" s="8" t="s">
        <v>15</v>
      </c>
      <c r="G21" s="8">
        <v>91.5</v>
      </c>
      <c r="H21" s="9">
        <v>72.33</v>
      </c>
      <c r="I21" s="9">
        <f t="shared" si="0"/>
        <v>80</v>
      </c>
      <c r="J21" s="12">
        <f>COUNTIFS($E$3:$E$719,E21,$I$3:$I$719,"&gt;"&amp;I21)+1</f>
        <v>19</v>
      </c>
      <c r="K21" s="13" t="s">
        <v>39</v>
      </c>
    </row>
    <row r="22" spans="1:11">
      <c r="A22" s="7">
        <v>20</v>
      </c>
      <c r="B22" s="8" t="s">
        <v>54</v>
      </c>
      <c r="C22" s="8" t="s">
        <v>55</v>
      </c>
      <c r="D22" s="8" t="s">
        <v>14</v>
      </c>
      <c r="E22" s="8" t="s">
        <v>14</v>
      </c>
      <c r="F22" s="8" t="s">
        <v>15</v>
      </c>
      <c r="G22" s="8">
        <v>84.5</v>
      </c>
      <c r="H22" s="9">
        <v>76.7</v>
      </c>
      <c r="I22" s="9">
        <f t="shared" si="0"/>
        <v>79.82</v>
      </c>
      <c r="J22" s="12">
        <f>COUNTIFS($E$3:$E$719,E22,$I$3:$I$719,"&gt;"&amp;I22)+1</f>
        <v>20</v>
      </c>
      <c r="K22" s="13" t="s">
        <v>39</v>
      </c>
    </row>
    <row r="23" spans="1:11">
      <c r="A23" s="7">
        <v>21</v>
      </c>
      <c r="B23" s="8" t="s">
        <v>56</v>
      </c>
      <c r="C23" s="8" t="s">
        <v>57</v>
      </c>
      <c r="D23" s="8" t="s">
        <v>14</v>
      </c>
      <c r="E23" s="8" t="s">
        <v>14</v>
      </c>
      <c r="F23" s="8" t="s">
        <v>15</v>
      </c>
      <c r="G23" s="8">
        <v>84.5</v>
      </c>
      <c r="H23" s="9">
        <v>76.3</v>
      </c>
      <c r="I23" s="9">
        <f t="shared" si="0"/>
        <v>79.58</v>
      </c>
      <c r="J23" s="12">
        <f>COUNTIFS($E$3:$E$719,E23,$I$3:$I$719,"&gt;"&amp;I23)+1</f>
        <v>21</v>
      </c>
      <c r="K23" s="13" t="s">
        <v>39</v>
      </c>
    </row>
    <row r="24" spans="1:11">
      <c r="A24" s="7">
        <v>22</v>
      </c>
      <c r="B24" s="8" t="s">
        <v>58</v>
      </c>
      <c r="C24" s="8" t="s">
        <v>59</v>
      </c>
      <c r="D24" s="8" t="s">
        <v>14</v>
      </c>
      <c r="E24" s="8" t="s">
        <v>14</v>
      </c>
      <c r="F24" s="8" t="s">
        <v>15</v>
      </c>
      <c r="G24" s="8">
        <v>85.5</v>
      </c>
      <c r="H24" s="9">
        <v>74.47</v>
      </c>
      <c r="I24" s="9">
        <f t="shared" si="0"/>
        <v>78.88</v>
      </c>
      <c r="J24" s="12">
        <f>COUNTIFS($E$3:$E$719,E24,$I$3:$I$719,"&gt;"&amp;I24)+1</f>
        <v>22</v>
      </c>
      <c r="K24" s="13" t="s">
        <v>39</v>
      </c>
    </row>
    <row r="25" spans="1:11">
      <c r="A25" s="7">
        <v>23</v>
      </c>
      <c r="B25" s="8" t="s">
        <v>60</v>
      </c>
      <c r="C25" s="8" t="s">
        <v>61</v>
      </c>
      <c r="D25" s="8" t="s">
        <v>14</v>
      </c>
      <c r="E25" s="8" t="s">
        <v>14</v>
      </c>
      <c r="F25" s="8" t="s">
        <v>15</v>
      </c>
      <c r="G25" s="8">
        <v>87</v>
      </c>
      <c r="H25" s="9">
        <v>73.4</v>
      </c>
      <c r="I25" s="9">
        <f t="shared" si="0"/>
        <v>78.84</v>
      </c>
      <c r="J25" s="12">
        <f>COUNTIFS($E$3:$E$719,E25,$I$3:$I$719,"&gt;"&amp;I25)+1</f>
        <v>23</v>
      </c>
      <c r="K25" s="13" t="s">
        <v>39</v>
      </c>
    </row>
    <row r="26" spans="1:11">
      <c r="A26" s="7">
        <v>24</v>
      </c>
      <c r="B26" s="8" t="s">
        <v>62</v>
      </c>
      <c r="C26" s="8" t="s">
        <v>63</v>
      </c>
      <c r="D26" s="8" t="s">
        <v>14</v>
      </c>
      <c r="E26" s="8" t="s">
        <v>14</v>
      </c>
      <c r="F26" s="8" t="s">
        <v>15</v>
      </c>
      <c r="G26" s="8">
        <v>85.5</v>
      </c>
      <c r="H26" s="9">
        <v>73.4</v>
      </c>
      <c r="I26" s="9">
        <f t="shared" si="0"/>
        <v>78.24</v>
      </c>
      <c r="J26" s="12">
        <f>COUNTIFS($E$3:$E$719,E26,$I$3:$I$719,"&gt;"&amp;I26)+1</f>
        <v>24</v>
      </c>
      <c r="K26" s="13" t="s">
        <v>39</v>
      </c>
    </row>
    <row r="27" spans="1:11">
      <c r="A27" s="7">
        <v>25</v>
      </c>
      <c r="B27" s="8" t="s">
        <v>64</v>
      </c>
      <c r="C27" s="8" t="s">
        <v>65</v>
      </c>
      <c r="D27" s="8" t="s">
        <v>14</v>
      </c>
      <c r="E27" s="8" t="s">
        <v>14</v>
      </c>
      <c r="F27" s="8" t="s">
        <v>15</v>
      </c>
      <c r="G27" s="8">
        <v>84.5</v>
      </c>
      <c r="H27" s="9">
        <v>73.5</v>
      </c>
      <c r="I27" s="9">
        <f t="shared" si="0"/>
        <v>77.9</v>
      </c>
      <c r="J27" s="12">
        <f>COUNTIFS($E$3:$E$719,E27,$I$3:$I$719,"&gt;"&amp;I27)+1</f>
        <v>25</v>
      </c>
      <c r="K27" s="13" t="s">
        <v>39</v>
      </c>
    </row>
    <row r="28" spans="1:11">
      <c r="A28" s="7">
        <v>26</v>
      </c>
      <c r="B28" s="8" t="s">
        <v>66</v>
      </c>
      <c r="C28" s="8" t="s">
        <v>67</v>
      </c>
      <c r="D28" s="8" t="s">
        <v>14</v>
      </c>
      <c r="E28" s="8" t="s">
        <v>14</v>
      </c>
      <c r="F28" s="8" t="s">
        <v>15</v>
      </c>
      <c r="G28" s="8">
        <v>84.5</v>
      </c>
      <c r="H28" s="9">
        <v>73.4</v>
      </c>
      <c r="I28" s="9">
        <f t="shared" si="0"/>
        <v>77.84</v>
      </c>
      <c r="J28" s="12">
        <f>COUNTIFS($E$3:$E$719,E28,$I$3:$I$719,"&gt;"&amp;I28)+1</f>
        <v>26</v>
      </c>
      <c r="K28" s="13" t="s">
        <v>39</v>
      </c>
    </row>
    <row r="29" spans="1:11">
      <c r="A29" s="7">
        <v>27</v>
      </c>
      <c r="B29" s="8" t="s">
        <v>68</v>
      </c>
      <c r="C29" s="8" t="s">
        <v>69</v>
      </c>
      <c r="D29" s="8" t="s">
        <v>14</v>
      </c>
      <c r="E29" s="8" t="s">
        <v>14</v>
      </c>
      <c r="F29" s="8" t="s">
        <v>15</v>
      </c>
      <c r="G29" s="8">
        <v>85</v>
      </c>
      <c r="H29" s="9">
        <v>72.13</v>
      </c>
      <c r="I29" s="9">
        <f t="shared" si="0"/>
        <v>77.28</v>
      </c>
      <c r="J29" s="12">
        <f>COUNTIFS($E$3:$E$719,E29,$I$3:$I$719,"&gt;"&amp;I29)+1</f>
        <v>27</v>
      </c>
      <c r="K29" s="13" t="s">
        <v>39</v>
      </c>
    </row>
    <row r="30" spans="1:11">
      <c r="A30" s="7">
        <v>28</v>
      </c>
      <c r="B30" s="8" t="s">
        <v>70</v>
      </c>
      <c r="C30" s="8" t="s">
        <v>71</v>
      </c>
      <c r="D30" s="8" t="s">
        <v>72</v>
      </c>
      <c r="E30" s="8" t="s">
        <v>72</v>
      </c>
      <c r="F30" s="8" t="s">
        <v>15</v>
      </c>
      <c r="G30" s="8">
        <v>90</v>
      </c>
      <c r="H30" s="9">
        <v>84.93</v>
      </c>
      <c r="I30" s="9">
        <f t="shared" si="0"/>
        <v>86.96</v>
      </c>
      <c r="J30" s="12">
        <f>COUNTIFS($E$3:$E$719,E30,$I$3:$I$719,"&gt;"&amp;I30)+1</f>
        <v>1</v>
      </c>
      <c r="K30" s="13" t="s">
        <v>16</v>
      </c>
    </row>
    <row r="31" spans="1:11">
      <c r="A31" s="7">
        <v>29</v>
      </c>
      <c r="B31" s="8" t="s">
        <v>73</v>
      </c>
      <c r="C31" s="8" t="s">
        <v>74</v>
      </c>
      <c r="D31" s="8" t="s">
        <v>72</v>
      </c>
      <c r="E31" s="8" t="s">
        <v>72</v>
      </c>
      <c r="F31" s="8" t="s">
        <v>15</v>
      </c>
      <c r="G31" s="8">
        <v>89</v>
      </c>
      <c r="H31" s="9">
        <v>85.43</v>
      </c>
      <c r="I31" s="9">
        <f t="shared" si="0"/>
        <v>86.86</v>
      </c>
      <c r="J31" s="12">
        <f>COUNTIFS($E$3:$E$719,E31,$I$3:$I$719,"&gt;"&amp;I31)+1</f>
        <v>2</v>
      </c>
      <c r="K31" s="13" t="s">
        <v>16</v>
      </c>
    </row>
    <row r="32" spans="1:11">
      <c r="A32" s="7">
        <v>30</v>
      </c>
      <c r="B32" s="8" t="s">
        <v>75</v>
      </c>
      <c r="C32" s="8" t="s">
        <v>76</v>
      </c>
      <c r="D32" s="8" t="s">
        <v>72</v>
      </c>
      <c r="E32" s="8" t="s">
        <v>72</v>
      </c>
      <c r="F32" s="8" t="s">
        <v>15</v>
      </c>
      <c r="G32" s="8">
        <v>87.5</v>
      </c>
      <c r="H32" s="9">
        <v>85.3</v>
      </c>
      <c r="I32" s="9">
        <f t="shared" si="0"/>
        <v>86.18</v>
      </c>
      <c r="J32" s="12">
        <f>COUNTIFS($E$3:$E$719,E32,$I$3:$I$719,"&gt;"&amp;I32)+1</f>
        <v>3</v>
      </c>
      <c r="K32" s="13" t="s">
        <v>16</v>
      </c>
    </row>
    <row r="33" spans="1:11">
      <c r="A33" s="7">
        <v>31</v>
      </c>
      <c r="B33" s="8" t="s">
        <v>77</v>
      </c>
      <c r="C33" s="8" t="s">
        <v>78</v>
      </c>
      <c r="D33" s="8" t="s">
        <v>72</v>
      </c>
      <c r="E33" s="8" t="s">
        <v>72</v>
      </c>
      <c r="F33" s="8" t="s">
        <v>15</v>
      </c>
      <c r="G33" s="8">
        <v>88.5</v>
      </c>
      <c r="H33" s="9">
        <v>83.1</v>
      </c>
      <c r="I33" s="9">
        <f t="shared" si="0"/>
        <v>85.26</v>
      </c>
      <c r="J33" s="12">
        <f>COUNTIFS($E$3:$E$719,E33,$I$3:$I$719,"&gt;"&amp;I33)+1</f>
        <v>4</v>
      </c>
      <c r="K33" s="13" t="s">
        <v>16</v>
      </c>
    </row>
    <row r="34" spans="1:11">
      <c r="A34" s="7">
        <v>32</v>
      </c>
      <c r="B34" s="8" t="s">
        <v>79</v>
      </c>
      <c r="C34" s="8" t="s">
        <v>80</v>
      </c>
      <c r="D34" s="8" t="s">
        <v>72</v>
      </c>
      <c r="E34" s="8" t="s">
        <v>72</v>
      </c>
      <c r="F34" s="8" t="s">
        <v>15</v>
      </c>
      <c r="G34" s="8">
        <v>85.5</v>
      </c>
      <c r="H34" s="9">
        <v>84.2</v>
      </c>
      <c r="I34" s="9">
        <f t="shared" si="0"/>
        <v>84.72</v>
      </c>
      <c r="J34" s="12">
        <f>COUNTIFS($E$3:$E$719,E34,$I$3:$I$719,"&gt;"&amp;I34)+1</f>
        <v>5</v>
      </c>
      <c r="K34" s="13" t="s">
        <v>16</v>
      </c>
    </row>
    <row r="35" spans="1:11">
      <c r="A35" s="7">
        <v>33</v>
      </c>
      <c r="B35" s="8" t="s">
        <v>81</v>
      </c>
      <c r="C35" s="8" t="s">
        <v>82</v>
      </c>
      <c r="D35" s="8" t="s">
        <v>72</v>
      </c>
      <c r="E35" s="8" t="s">
        <v>72</v>
      </c>
      <c r="F35" s="8" t="s">
        <v>15</v>
      </c>
      <c r="G35" s="8">
        <v>88.5</v>
      </c>
      <c r="H35" s="9">
        <v>82.07</v>
      </c>
      <c r="I35" s="9">
        <f t="shared" si="0"/>
        <v>84.64</v>
      </c>
      <c r="J35" s="12">
        <f>COUNTIFS($E$3:$E$719,E35,$I$3:$I$719,"&gt;"&amp;I35)+1</f>
        <v>6</v>
      </c>
      <c r="K35" s="13" t="s">
        <v>16</v>
      </c>
    </row>
    <row r="36" spans="1:11">
      <c r="A36" s="7">
        <v>34</v>
      </c>
      <c r="B36" s="10" t="s">
        <v>83</v>
      </c>
      <c r="C36" s="10" t="s">
        <v>84</v>
      </c>
      <c r="D36" s="10" t="s">
        <v>72</v>
      </c>
      <c r="E36" s="10" t="s">
        <v>72</v>
      </c>
      <c r="F36" s="10" t="s">
        <v>15</v>
      </c>
      <c r="G36" s="10">
        <v>84.5</v>
      </c>
      <c r="H36" s="11">
        <v>84.5</v>
      </c>
      <c r="I36" s="9">
        <f t="shared" si="0"/>
        <v>84.5</v>
      </c>
      <c r="J36" s="12">
        <f>COUNTIFS($E$3:$E$719,E36,$I$3:$I$719,"&gt;"&amp;I36)+1</f>
        <v>7</v>
      </c>
      <c r="K36" s="13" t="s">
        <v>16</v>
      </c>
    </row>
    <row r="37" spans="1:11">
      <c r="A37" s="7">
        <v>35</v>
      </c>
      <c r="B37" s="8" t="s">
        <v>85</v>
      </c>
      <c r="C37" s="8" t="s">
        <v>86</v>
      </c>
      <c r="D37" s="8" t="s">
        <v>72</v>
      </c>
      <c r="E37" s="8" t="s">
        <v>72</v>
      </c>
      <c r="F37" s="8" t="s">
        <v>15</v>
      </c>
      <c r="G37" s="8">
        <v>91</v>
      </c>
      <c r="H37" s="9">
        <v>79.93</v>
      </c>
      <c r="I37" s="9">
        <f t="shared" si="0"/>
        <v>84.36</v>
      </c>
      <c r="J37" s="12">
        <f>COUNTIFS($E$3:$E$719,E37,$I$3:$I$719,"&gt;"&amp;I37)+1</f>
        <v>8</v>
      </c>
      <c r="K37" s="13" t="s">
        <v>16</v>
      </c>
    </row>
    <row r="38" spans="1:11">
      <c r="A38" s="7">
        <v>36</v>
      </c>
      <c r="B38" s="8" t="s">
        <v>87</v>
      </c>
      <c r="C38" s="8" t="s">
        <v>88</v>
      </c>
      <c r="D38" s="8" t="s">
        <v>72</v>
      </c>
      <c r="E38" s="8" t="s">
        <v>72</v>
      </c>
      <c r="F38" s="8" t="s">
        <v>15</v>
      </c>
      <c r="G38" s="8">
        <v>89.5</v>
      </c>
      <c r="H38" s="9">
        <v>80.3</v>
      </c>
      <c r="I38" s="9">
        <f t="shared" si="0"/>
        <v>83.98</v>
      </c>
      <c r="J38" s="12">
        <f>COUNTIFS($E$3:$E$719,E38,$I$3:$I$719,"&gt;"&amp;I38)+1</f>
        <v>9</v>
      </c>
      <c r="K38" s="13" t="s">
        <v>16</v>
      </c>
    </row>
    <row r="39" spans="1:11">
      <c r="A39" s="7">
        <v>37</v>
      </c>
      <c r="B39" s="8" t="s">
        <v>89</v>
      </c>
      <c r="C39" s="8" t="s">
        <v>90</v>
      </c>
      <c r="D39" s="8" t="s">
        <v>72</v>
      </c>
      <c r="E39" s="8" t="s">
        <v>72</v>
      </c>
      <c r="F39" s="8" t="s">
        <v>15</v>
      </c>
      <c r="G39" s="8">
        <v>88.5</v>
      </c>
      <c r="H39" s="9">
        <v>80.2</v>
      </c>
      <c r="I39" s="9">
        <f t="shared" si="0"/>
        <v>83.52</v>
      </c>
      <c r="J39" s="12">
        <f>COUNTIFS($E$3:$E$719,E39,$I$3:$I$719,"&gt;"&amp;I39)+1</f>
        <v>10</v>
      </c>
      <c r="K39" s="13" t="s">
        <v>16</v>
      </c>
    </row>
    <row r="40" spans="1:11">
      <c r="A40" s="7">
        <v>38</v>
      </c>
      <c r="B40" s="8" t="s">
        <v>91</v>
      </c>
      <c r="C40" s="8" t="s">
        <v>92</v>
      </c>
      <c r="D40" s="8" t="s">
        <v>72</v>
      </c>
      <c r="E40" s="8" t="s">
        <v>72</v>
      </c>
      <c r="F40" s="8" t="s">
        <v>15</v>
      </c>
      <c r="G40" s="8">
        <v>85</v>
      </c>
      <c r="H40" s="9">
        <v>82.47</v>
      </c>
      <c r="I40" s="9">
        <f t="shared" si="0"/>
        <v>83.48</v>
      </c>
      <c r="J40" s="12">
        <f>COUNTIFS($E$3:$E$719,E40,$I$3:$I$719,"&gt;"&amp;I40)+1</f>
        <v>11</v>
      </c>
      <c r="K40" s="13" t="s">
        <v>16</v>
      </c>
    </row>
    <row r="41" spans="1:11">
      <c r="A41" s="7">
        <v>39</v>
      </c>
      <c r="B41" s="8" t="s">
        <v>93</v>
      </c>
      <c r="C41" s="8" t="s">
        <v>94</v>
      </c>
      <c r="D41" s="8" t="s">
        <v>72</v>
      </c>
      <c r="E41" s="8" t="s">
        <v>72</v>
      </c>
      <c r="F41" s="8" t="s">
        <v>15</v>
      </c>
      <c r="G41" s="8">
        <v>88.5</v>
      </c>
      <c r="H41" s="9">
        <v>79.93</v>
      </c>
      <c r="I41" s="9">
        <f t="shared" si="0"/>
        <v>83.36</v>
      </c>
      <c r="J41" s="12">
        <f>COUNTIFS($E$3:$E$719,E41,$I$3:$I$719,"&gt;"&amp;I41)+1</f>
        <v>12</v>
      </c>
      <c r="K41" s="7" t="s">
        <v>39</v>
      </c>
    </row>
    <row r="42" spans="1:11">
      <c r="A42" s="7">
        <v>40</v>
      </c>
      <c r="B42" s="8" t="s">
        <v>95</v>
      </c>
      <c r="C42" s="8" t="s">
        <v>96</v>
      </c>
      <c r="D42" s="8" t="s">
        <v>72</v>
      </c>
      <c r="E42" s="8" t="s">
        <v>72</v>
      </c>
      <c r="F42" s="8" t="s">
        <v>15</v>
      </c>
      <c r="G42" s="8">
        <v>87.5</v>
      </c>
      <c r="H42" s="9">
        <v>79.87</v>
      </c>
      <c r="I42" s="9">
        <f t="shared" si="0"/>
        <v>82.92</v>
      </c>
      <c r="J42" s="12">
        <f>COUNTIFS($E$3:$E$719,E42,$I$3:$I$719,"&gt;"&amp;I42)+1</f>
        <v>13</v>
      </c>
      <c r="K42" s="7" t="s">
        <v>39</v>
      </c>
    </row>
    <row r="43" spans="1:11">
      <c r="A43" s="7">
        <v>41</v>
      </c>
      <c r="B43" s="8" t="s">
        <v>97</v>
      </c>
      <c r="C43" s="8" t="s">
        <v>98</v>
      </c>
      <c r="D43" s="8" t="s">
        <v>72</v>
      </c>
      <c r="E43" s="8" t="s">
        <v>72</v>
      </c>
      <c r="F43" s="8" t="s">
        <v>15</v>
      </c>
      <c r="G43" s="8">
        <v>85</v>
      </c>
      <c r="H43" s="9">
        <v>81.5</v>
      </c>
      <c r="I43" s="9">
        <f t="shared" si="0"/>
        <v>82.9</v>
      </c>
      <c r="J43" s="12">
        <f>COUNTIFS($E$3:$E$719,E43,$I$3:$I$719,"&gt;"&amp;I43)+1</f>
        <v>14</v>
      </c>
      <c r="K43" s="7" t="s">
        <v>39</v>
      </c>
    </row>
    <row r="44" spans="1:11">
      <c r="A44" s="7">
        <v>42</v>
      </c>
      <c r="B44" s="8" t="s">
        <v>99</v>
      </c>
      <c r="C44" s="8" t="s">
        <v>100</v>
      </c>
      <c r="D44" s="8" t="s">
        <v>72</v>
      </c>
      <c r="E44" s="8" t="s">
        <v>72</v>
      </c>
      <c r="F44" s="8" t="s">
        <v>15</v>
      </c>
      <c r="G44" s="8">
        <v>87.5</v>
      </c>
      <c r="H44" s="9">
        <v>79.7</v>
      </c>
      <c r="I44" s="9">
        <f t="shared" si="0"/>
        <v>82.82</v>
      </c>
      <c r="J44" s="12">
        <f>COUNTIFS($E$3:$E$719,E44,$I$3:$I$719,"&gt;"&amp;I44)+1</f>
        <v>15</v>
      </c>
      <c r="K44" s="7" t="s">
        <v>39</v>
      </c>
    </row>
    <row r="45" spans="1:11">
      <c r="A45" s="7">
        <v>43</v>
      </c>
      <c r="B45" s="8" t="s">
        <v>101</v>
      </c>
      <c r="C45" s="8" t="s">
        <v>102</v>
      </c>
      <c r="D45" s="8" t="s">
        <v>72</v>
      </c>
      <c r="E45" s="8" t="s">
        <v>72</v>
      </c>
      <c r="F45" s="8" t="s">
        <v>15</v>
      </c>
      <c r="G45" s="8">
        <v>86.5</v>
      </c>
      <c r="H45" s="9">
        <v>80.2</v>
      </c>
      <c r="I45" s="9">
        <f t="shared" si="0"/>
        <v>82.72</v>
      </c>
      <c r="J45" s="12">
        <f>COUNTIFS($E$3:$E$719,E45,$I$3:$I$719,"&gt;"&amp;I45)+1</f>
        <v>16</v>
      </c>
      <c r="K45" s="7" t="s">
        <v>39</v>
      </c>
    </row>
    <row r="46" spans="1:11">
      <c r="A46" s="7">
        <v>44</v>
      </c>
      <c r="B46" s="8" t="s">
        <v>103</v>
      </c>
      <c r="C46" s="8" t="s">
        <v>104</v>
      </c>
      <c r="D46" s="8" t="s">
        <v>72</v>
      </c>
      <c r="E46" s="8" t="s">
        <v>72</v>
      </c>
      <c r="F46" s="8" t="s">
        <v>15</v>
      </c>
      <c r="G46" s="8">
        <v>87</v>
      </c>
      <c r="H46" s="9">
        <v>79.37</v>
      </c>
      <c r="I46" s="9">
        <f t="shared" si="0"/>
        <v>82.42</v>
      </c>
      <c r="J46" s="12">
        <f>COUNTIFS($E$3:$E$719,E46,$I$3:$I$719,"&gt;"&amp;I46)+1</f>
        <v>17</v>
      </c>
      <c r="K46" s="7" t="s">
        <v>39</v>
      </c>
    </row>
    <row r="47" spans="1:11">
      <c r="A47" s="7">
        <v>45</v>
      </c>
      <c r="B47" s="8" t="s">
        <v>105</v>
      </c>
      <c r="C47" s="8" t="s">
        <v>106</v>
      </c>
      <c r="D47" s="8" t="s">
        <v>72</v>
      </c>
      <c r="E47" s="8" t="s">
        <v>72</v>
      </c>
      <c r="F47" s="8" t="s">
        <v>15</v>
      </c>
      <c r="G47" s="8">
        <v>86.5</v>
      </c>
      <c r="H47" s="9">
        <v>78.73</v>
      </c>
      <c r="I47" s="9">
        <f t="shared" si="0"/>
        <v>81.84</v>
      </c>
      <c r="J47" s="12">
        <f>COUNTIFS($E$3:$E$719,E47,$I$3:$I$719,"&gt;"&amp;I47)+1</f>
        <v>18</v>
      </c>
      <c r="K47" s="7" t="s">
        <v>39</v>
      </c>
    </row>
    <row r="48" spans="1:11">
      <c r="A48" s="7">
        <v>46</v>
      </c>
      <c r="B48" s="8" t="s">
        <v>107</v>
      </c>
      <c r="C48" s="8" t="s">
        <v>108</v>
      </c>
      <c r="D48" s="8" t="s">
        <v>72</v>
      </c>
      <c r="E48" s="8" t="s">
        <v>72</v>
      </c>
      <c r="F48" s="8" t="s">
        <v>15</v>
      </c>
      <c r="G48" s="8">
        <v>87</v>
      </c>
      <c r="H48" s="9">
        <v>78.17</v>
      </c>
      <c r="I48" s="9">
        <f t="shared" si="0"/>
        <v>81.7</v>
      </c>
      <c r="J48" s="12">
        <f>COUNTIFS($E$3:$E$719,E48,$I$3:$I$719,"&gt;"&amp;I48)+1</f>
        <v>19</v>
      </c>
      <c r="K48" s="7" t="s">
        <v>39</v>
      </c>
    </row>
    <row r="49" spans="1:11">
      <c r="A49" s="7">
        <v>47</v>
      </c>
      <c r="B49" s="8" t="s">
        <v>109</v>
      </c>
      <c r="C49" s="8" t="s">
        <v>110</v>
      </c>
      <c r="D49" s="8" t="s">
        <v>72</v>
      </c>
      <c r="E49" s="8" t="s">
        <v>72</v>
      </c>
      <c r="F49" s="8" t="s">
        <v>15</v>
      </c>
      <c r="G49" s="8">
        <v>86</v>
      </c>
      <c r="H49" s="9">
        <v>78.8</v>
      </c>
      <c r="I49" s="9">
        <f t="shared" si="0"/>
        <v>81.68</v>
      </c>
      <c r="J49" s="12">
        <f>COUNTIFS($E$3:$E$719,E49,$I$3:$I$719,"&gt;"&amp;I49)+1</f>
        <v>20</v>
      </c>
      <c r="K49" s="7" t="s">
        <v>39</v>
      </c>
    </row>
    <row r="50" spans="1:11">
      <c r="A50" s="7">
        <v>48</v>
      </c>
      <c r="B50" s="10" t="s">
        <v>111</v>
      </c>
      <c r="C50" s="10" t="s">
        <v>112</v>
      </c>
      <c r="D50" s="10" t="s">
        <v>72</v>
      </c>
      <c r="E50" s="10" t="s">
        <v>72</v>
      </c>
      <c r="F50" s="10" t="s">
        <v>15</v>
      </c>
      <c r="G50" s="10">
        <v>84.5</v>
      </c>
      <c r="H50" s="11">
        <v>79.7</v>
      </c>
      <c r="I50" s="9">
        <f t="shared" si="0"/>
        <v>81.62</v>
      </c>
      <c r="J50" s="12">
        <f>COUNTIFS($E$3:$E$719,E50,$I$3:$I$719,"&gt;"&amp;I50)+1</f>
        <v>21</v>
      </c>
      <c r="K50" s="7" t="s">
        <v>39</v>
      </c>
    </row>
    <row r="51" spans="1:11">
      <c r="A51" s="7">
        <v>49</v>
      </c>
      <c r="B51" s="10" t="s">
        <v>113</v>
      </c>
      <c r="C51" s="10" t="s">
        <v>114</v>
      </c>
      <c r="D51" s="10" t="s">
        <v>72</v>
      </c>
      <c r="E51" s="10" t="s">
        <v>72</v>
      </c>
      <c r="F51" s="10" t="s">
        <v>15</v>
      </c>
      <c r="G51" s="10">
        <v>84.5</v>
      </c>
      <c r="H51" s="11">
        <v>79.63</v>
      </c>
      <c r="I51" s="9">
        <f t="shared" si="0"/>
        <v>81.58</v>
      </c>
      <c r="J51" s="12">
        <f>COUNTIFS($E$3:$E$719,E51,$I$3:$I$719,"&gt;"&amp;I51)+1</f>
        <v>22</v>
      </c>
      <c r="K51" s="7" t="s">
        <v>39</v>
      </c>
    </row>
    <row r="52" spans="1:11">
      <c r="A52" s="7">
        <v>50</v>
      </c>
      <c r="B52" s="8" t="s">
        <v>115</v>
      </c>
      <c r="C52" s="8" t="s">
        <v>116</v>
      </c>
      <c r="D52" s="8" t="s">
        <v>72</v>
      </c>
      <c r="E52" s="8" t="s">
        <v>72</v>
      </c>
      <c r="F52" s="8" t="s">
        <v>15</v>
      </c>
      <c r="G52" s="8">
        <v>87</v>
      </c>
      <c r="H52" s="9">
        <v>77.7</v>
      </c>
      <c r="I52" s="9">
        <f t="shared" si="0"/>
        <v>81.42</v>
      </c>
      <c r="J52" s="12">
        <f>COUNTIFS($E$3:$E$719,E52,$I$3:$I$719,"&gt;"&amp;I52)+1</f>
        <v>23</v>
      </c>
      <c r="K52" s="7" t="s">
        <v>39</v>
      </c>
    </row>
    <row r="53" spans="1:11">
      <c r="A53" s="7">
        <v>51</v>
      </c>
      <c r="B53" s="8" t="s">
        <v>117</v>
      </c>
      <c r="C53" s="8" t="s">
        <v>118</v>
      </c>
      <c r="D53" s="8" t="s">
        <v>72</v>
      </c>
      <c r="E53" s="8" t="s">
        <v>72</v>
      </c>
      <c r="F53" s="8" t="s">
        <v>15</v>
      </c>
      <c r="G53" s="8">
        <v>85</v>
      </c>
      <c r="H53" s="9">
        <v>78.53</v>
      </c>
      <c r="I53" s="9">
        <f t="shared" si="0"/>
        <v>81.12</v>
      </c>
      <c r="J53" s="12">
        <f>COUNTIFS($E$3:$E$719,E53,$I$3:$I$719,"&gt;"&amp;I53)+1</f>
        <v>24</v>
      </c>
      <c r="K53" s="7" t="s">
        <v>39</v>
      </c>
    </row>
    <row r="54" spans="1:11">
      <c r="A54" s="7">
        <v>52</v>
      </c>
      <c r="B54" s="10" t="s">
        <v>119</v>
      </c>
      <c r="C54" s="10" t="s">
        <v>120</v>
      </c>
      <c r="D54" s="10" t="s">
        <v>72</v>
      </c>
      <c r="E54" s="10" t="s">
        <v>72</v>
      </c>
      <c r="F54" s="10" t="s">
        <v>15</v>
      </c>
      <c r="G54" s="10">
        <v>84.5</v>
      </c>
      <c r="H54" s="11">
        <v>78.73</v>
      </c>
      <c r="I54" s="9">
        <f t="shared" si="0"/>
        <v>81.04</v>
      </c>
      <c r="J54" s="12">
        <f>COUNTIFS($E$3:$E$719,E54,$I$3:$I$719,"&gt;"&amp;I54)+1</f>
        <v>25</v>
      </c>
      <c r="K54" s="7" t="s">
        <v>39</v>
      </c>
    </row>
    <row r="55" spans="1:11">
      <c r="A55" s="7">
        <v>53</v>
      </c>
      <c r="B55" s="8" t="s">
        <v>121</v>
      </c>
      <c r="C55" s="8" t="s">
        <v>122</v>
      </c>
      <c r="D55" s="8" t="s">
        <v>72</v>
      </c>
      <c r="E55" s="8" t="s">
        <v>72</v>
      </c>
      <c r="F55" s="8" t="s">
        <v>15</v>
      </c>
      <c r="G55" s="8">
        <v>85</v>
      </c>
      <c r="H55" s="9">
        <v>77.87</v>
      </c>
      <c r="I55" s="9">
        <f t="shared" si="0"/>
        <v>80.72</v>
      </c>
      <c r="J55" s="12">
        <f>COUNTIFS($E$3:$E$719,E55,$I$3:$I$719,"&gt;"&amp;I55)+1</f>
        <v>26</v>
      </c>
      <c r="K55" s="7" t="s">
        <v>39</v>
      </c>
    </row>
    <row r="56" spans="1:11">
      <c r="A56" s="7">
        <v>54</v>
      </c>
      <c r="B56" s="8" t="s">
        <v>123</v>
      </c>
      <c r="C56" s="8" t="s">
        <v>124</v>
      </c>
      <c r="D56" s="8" t="s">
        <v>72</v>
      </c>
      <c r="E56" s="8" t="s">
        <v>72</v>
      </c>
      <c r="F56" s="8" t="s">
        <v>15</v>
      </c>
      <c r="G56" s="8">
        <v>87</v>
      </c>
      <c r="H56" s="9">
        <v>76.37</v>
      </c>
      <c r="I56" s="9">
        <f t="shared" si="0"/>
        <v>80.62</v>
      </c>
      <c r="J56" s="12">
        <f>COUNTIFS($E$3:$E$719,E56,$I$3:$I$719,"&gt;"&amp;I56)+1</f>
        <v>27</v>
      </c>
      <c r="K56" s="7" t="s">
        <v>39</v>
      </c>
    </row>
    <row r="57" spans="1:11">
      <c r="A57" s="7">
        <v>55</v>
      </c>
      <c r="B57" s="8" t="s">
        <v>125</v>
      </c>
      <c r="C57" s="8" t="s">
        <v>126</v>
      </c>
      <c r="D57" s="8" t="s">
        <v>72</v>
      </c>
      <c r="E57" s="8" t="s">
        <v>72</v>
      </c>
      <c r="F57" s="8" t="s">
        <v>15</v>
      </c>
      <c r="G57" s="8">
        <v>85.5</v>
      </c>
      <c r="H57" s="9">
        <v>76.1</v>
      </c>
      <c r="I57" s="9">
        <f t="shared" si="0"/>
        <v>79.86</v>
      </c>
      <c r="J57" s="12">
        <f>COUNTIFS($E$3:$E$719,E57,$I$3:$I$719,"&gt;"&amp;I57)+1</f>
        <v>28</v>
      </c>
      <c r="K57" s="7" t="s">
        <v>39</v>
      </c>
    </row>
    <row r="58" spans="1:11">
      <c r="A58" s="7">
        <v>56</v>
      </c>
      <c r="B58" s="8" t="s">
        <v>127</v>
      </c>
      <c r="C58" s="8" t="s">
        <v>128</v>
      </c>
      <c r="D58" s="8" t="s">
        <v>72</v>
      </c>
      <c r="E58" s="8" t="s">
        <v>72</v>
      </c>
      <c r="F58" s="8" t="s">
        <v>15</v>
      </c>
      <c r="G58" s="8">
        <v>85.5</v>
      </c>
      <c r="H58" s="9">
        <v>75.57</v>
      </c>
      <c r="I58" s="9">
        <f t="shared" si="0"/>
        <v>79.54</v>
      </c>
      <c r="J58" s="12">
        <f>COUNTIFS($E$3:$E$719,E58,$I$3:$I$719,"&gt;"&amp;I58)+1</f>
        <v>29</v>
      </c>
      <c r="K58" s="7" t="s">
        <v>39</v>
      </c>
    </row>
    <row r="59" spans="1:11">
      <c r="A59" s="7">
        <v>57</v>
      </c>
      <c r="B59" s="8" t="s">
        <v>129</v>
      </c>
      <c r="C59" s="8" t="s">
        <v>130</v>
      </c>
      <c r="D59" s="8" t="s">
        <v>72</v>
      </c>
      <c r="E59" s="8" t="s">
        <v>72</v>
      </c>
      <c r="F59" s="8" t="s">
        <v>15</v>
      </c>
      <c r="G59" s="8">
        <v>85.5</v>
      </c>
      <c r="H59" s="9">
        <v>75.37</v>
      </c>
      <c r="I59" s="9">
        <f t="shared" si="0"/>
        <v>79.42</v>
      </c>
      <c r="J59" s="12">
        <f>COUNTIFS($E$3:$E$719,E59,$I$3:$I$719,"&gt;"&amp;I59)+1</f>
        <v>30</v>
      </c>
      <c r="K59" s="7" t="s">
        <v>39</v>
      </c>
    </row>
    <row r="60" spans="1:11">
      <c r="A60" s="7">
        <v>58</v>
      </c>
      <c r="B60" s="8" t="s">
        <v>131</v>
      </c>
      <c r="C60" s="8" t="s">
        <v>132</v>
      </c>
      <c r="D60" s="8" t="s">
        <v>72</v>
      </c>
      <c r="E60" s="8" t="s">
        <v>72</v>
      </c>
      <c r="F60" s="8" t="s">
        <v>15</v>
      </c>
      <c r="G60" s="8">
        <v>85</v>
      </c>
      <c r="H60" s="9">
        <v>68.3</v>
      </c>
      <c r="I60" s="9">
        <f t="shared" si="0"/>
        <v>74.98</v>
      </c>
      <c r="J60" s="12">
        <f>COUNTIFS($E$3:$E$719,E60,$I$3:$I$719,"&gt;"&amp;I60)+1</f>
        <v>31</v>
      </c>
      <c r="K60" s="7" t="s">
        <v>39</v>
      </c>
    </row>
    <row r="61" spans="1:11">
      <c r="A61" s="7">
        <v>59</v>
      </c>
      <c r="B61" s="8" t="s">
        <v>133</v>
      </c>
      <c r="C61" s="8" t="s">
        <v>134</v>
      </c>
      <c r="D61" s="8" t="s">
        <v>135</v>
      </c>
      <c r="E61" s="8" t="s">
        <v>135</v>
      </c>
      <c r="F61" s="8" t="s">
        <v>15</v>
      </c>
      <c r="G61" s="8">
        <v>85</v>
      </c>
      <c r="H61" s="9">
        <v>87.07</v>
      </c>
      <c r="I61" s="9">
        <f t="shared" si="0"/>
        <v>86.24</v>
      </c>
      <c r="J61" s="12">
        <f>COUNTIFS($E$3:$E$719,E61,$I$3:$I$719,"&gt;"&amp;I61)+1</f>
        <v>1</v>
      </c>
      <c r="K61" s="13" t="s">
        <v>16</v>
      </c>
    </row>
    <row r="62" spans="1:11">
      <c r="A62" s="7">
        <v>60</v>
      </c>
      <c r="B62" s="8" t="s">
        <v>136</v>
      </c>
      <c r="C62" s="8" t="s">
        <v>137</v>
      </c>
      <c r="D62" s="8" t="s">
        <v>135</v>
      </c>
      <c r="E62" s="8" t="s">
        <v>135</v>
      </c>
      <c r="F62" s="8" t="s">
        <v>15</v>
      </c>
      <c r="G62" s="8">
        <v>87</v>
      </c>
      <c r="H62" s="9">
        <v>83.37</v>
      </c>
      <c r="I62" s="9">
        <f t="shared" si="0"/>
        <v>84.82</v>
      </c>
      <c r="J62" s="12">
        <f>COUNTIFS($E$3:$E$719,E62,$I$3:$I$719,"&gt;"&amp;I62)+1</f>
        <v>2</v>
      </c>
      <c r="K62" s="13" t="s">
        <v>16</v>
      </c>
    </row>
    <row r="63" spans="1:11">
      <c r="A63" s="7">
        <v>61</v>
      </c>
      <c r="B63" s="8" t="s">
        <v>138</v>
      </c>
      <c r="C63" s="8" t="s">
        <v>139</v>
      </c>
      <c r="D63" s="8" t="s">
        <v>135</v>
      </c>
      <c r="E63" s="8" t="s">
        <v>135</v>
      </c>
      <c r="F63" s="8" t="s">
        <v>15</v>
      </c>
      <c r="G63" s="8">
        <v>89.5</v>
      </c>
      <c r="H63" s="9">
        <v>80.7</v>
      </c>
      <c r="I63" s="9">
        <f t="shared" si="0"/>
        <v>84.22</v>
      </c>
      <c r="J63" s="12">
        <f>COUNTIFS($E$3:$E$719,E63,$I$3:$I$719,"&gt;"&amp;I63)+1</f>
        <v>3</v>
      </c>
      <c r="K63" s="13" t="s">
        <v>16</v>
      </c>
    </row>
    <row r="64" spans="1:11">
      <c r="A64" s="7">
        <v>62</v>
      </c>
      <c r="B64" s="8" t="s">
        <v>140</v>
      </c>
      <c r="C64" s="8" t="s">
        <v>141</v>
      </c>
      <c r="D64" s="8" t="s">
        <v>135</v>
      </c>
      <c r="E64" s="8" t="s">
        <v>135</v>
      </c>
      <c r="F64" s="8" t="s">
        <v>15</v>
      </c>
      <c r="G64" s="8">
        <v>88</v>
      </c>
      <c r="H64" s="9">
        <v>81.47</v>
      </c>
      <c r="I64" s="9">
        <f t="shared" si="0"/>
        <v>84.08</v>
      </c>
      <c r="J64" s="12">
        <f>COUNTIFS($E$3:$E$719,E64,$I$3:$I$719,"&gt;"&amp;I64)+1</f>
        <v>4</v>
      </c>
      <c r="K64" s="13" t="s">
        <v>16</v>
      </c>
    </row>
    <row r="65" spans="1:11">
      <c r="A65" s="7">
        <v>63</v>
      </c>
      <c r="B65" s="8" t="s">
        <v>142</v>
      </c>
      <c r="C65" s="8" t="s">
        <v>143</v>
      </c>
      <c r="D65" s="8" t="s">
        <v>135</v>
      </c>
      <c r="E65" s="8" t="s">
        <v>135</v>
      </c>
      <c r="F65" s="8" t="s">
        <v>15</v>
      </c>
      <c r="G65" s="8">
        <v>87</v>
      </c>
      <c r="H65" s="9">
        <v>79.93</v>
      </c>
      <c r="I65" s="9">
        <f t="shared" si="0"/>
        <v>82.76</v>
      </c>
      <c r="J65" s="12">
        <f>COUNTIFS($E$3:$E$719,E65,$I$3:$I$719,"&gt;"&amp;I65)+1</f>
        <v>5</v>
      </c>
      <c r="K65" s="13" t="s">
        <v>16</v>
      </c>
    </row>
    <row r="66" spans="1:11">
      <c r="A66" s="7">
        <v>64</v>
      </c>
      <c r="B66" s="8" t="s">
        <v>144</v>
      </c>
      <c r="C66" s="8" t="s">
        <v>145</v>
      </c>
      <c r="D66" s="8" t="s">
        <v>135</v>
      </c>
      <c r="E66" s="8" t="s">
        <v>135</v>
      </c>
      <c r="F66" s="8" t="s">
        <v>15</v>
      </c>
      <c r="G66" s="8">
        <v>87.5</v>
      </c>
      <c r="H66" s="9">
        <v>79.27</v>
      </c>
      <c r="I66" s="9">
        <f t="shared" si="0"/>
        <v>82.56</v>
      </c>
      <c r="J66" s="12">
        <f>COUNTIFS($E$3:$E$719,E66,$I$3:$I$719,"&gt;"&amp;I66)+1</f>
        <v>6</v>
      </c>
      <c r="K66" s="13" t="s">
        <v>16</v>
      </c>
    </row>
    <row r="67" spans="1:11">
      <c r="A67" s="7">
        <v>65</v>
      </c>
      <c r="B67" s="8" t="s">
        <v>146</v>
      </c>
      <c r="C67" s="8" t="s">
        <v>147</v>
      </c>
      <c r="D67" s="8" t="s">
        <v>135</v>
      </c>
      <c r="E67" s="8" t="s">
        <v>135</v>
      </c>
      <c r="F67" s="8" t="s">
        <v>15</v>
      </c>
      <c r="G67" s="8">
        <v>85.5</v>
      </c>
      <c r="H67" s="9">
        <v>80.1</v>
      </c>
      <c r="I67" s="9">
        <f t="shared" ref="I67:I130" si="1">ROUND((ROUND(G67*0.4,2)+ROUND(H67*0.6,2)),2)</f>
        <v>82.26</v>
      </c>
      <c r="J67" s="12">
        <f>COUNTIFS($E$3:$E$719,E67,$I$3:$I$719,"&gt;"&amp;I67)+1</f>
        <v>7</v>
      </c>
      <c r="K67" s="13" t="s">
        <v>16</v>
      </c>
    </row>
    <row r="68" spans="1:11">
      <c r="A68" s="7">
        <v>66</v>
      </c>
      <c r="B68" s="8" t="s">
        <v>148</v>
      </c>
      <c r="C68" s="8" t="s">
        <v>149</v>
      </c>
      <c r="D68" s="8" t="s">
        <v>135</v>
      </c>
      <c r="E68" s="8" t="s">
        <v>135</v>
      </c>
      <c r="F68" s="8" t="s">
        <v>15</v>
      </c>
      <c r="G68" s="8">
        <v>83.5</v>
      </c>
      <c r="H68" s="9">
        <v>79.57</v>
      </c>
      <c r="I68" s="9">
        <f t="shared" si="1"/>
        <v>81.14</v>
      </c>
      <c r="J68" s="12">
        <f>COUNTIFS($E$3:$E$719,E68,$I$3:$I$719,"&gt;"&amp;I68)+1</f>
        <v>8</v>
      </c>
      <c r="K68" s="13" t="s">
        <v>16</v>
      </c>
    </row>
    <row r="69" spans="1:11">
      <c r="A69" s="7">
        <v>67</v>
      </c>
      <c r="B69" s="8" t="s">
        <v>150</v>
      </c>
      <c r="C69" s="8" t="s">
        <v>151</v>
      </c>
      <c r="D69" s="8" t="s">
        <v>135</v>
      </c>
      <c r="E69" s="8" t="s">
        <v>135</v>
      </c>
      <c r="F69" s="8" t="s">
        <v>15</v>
      </c>
      <c r="G69" s="8">
        <v>83.5</v>
      </c>
      <c r="H69" s="9">
        <v>79.13</v>
      </c>
      <c r="I69" s="9">
        <f t="shared" si="1"/>
        <v>80.88</v>
      </c>
      <c r="J69" s="12">
        <f>COUNTIFS($E$3:$E$719,E69,$I$3:$I$719,"&gt;"&amp;I69)+1</f>
        <v>9</v>
      </c>
      <c r="K69" s="13" t="s">
        <v>16</v>
      </c>
    </row>
    <row r="70" spans="1:11">
      <c r="A70" s="7">
        <v>68</v>
      </c>
      <c r="B70" s="8" t="s">
        <v>152</v>
      </c>
      <c r="C70" s="8" t="s">
        <v>153</v>
      </c>
      <c r="D70" s="8" t="s">
        <v>135</v>
      </c>
      <c r="E70" s="8" t="s">
        <v>135</v>
      </c>
      <c r="F70" s="8" t="s">
        <v>15</v>
      </c>
      <c r="G70" s="8">
        <v>86.5</v>
      </c>
      <c r="H70" s="9">
        <v>76.93</v>
      </c>
      <c r="I70" s="9">
        <f t="shared" si="1"/>
        <v>80.76</v>
      </c>
      <c r="J70" s="12">
        <f>COUNTIFS($E$3:$E$719,E70,$I$3:$I$719,"&gt;"&amp;I70)+1</f>
        <v>10</v>
      </c>
      <c r="K70" s="13" t="s">
        <v>16</v>
      </c>
    </row>
    <row r="71" spans="1:11">
      <c r="A71" s="7">
        <v>69</v>
      </c>
      <c r="B71" s="8" t="s">
        <v>154</v>
      </c>
      <c r="C71" s="8" t="s">
        <v>155</v>
      </c>
      <c r="D71" s="8" t="s">
        <v>135</v>
      </c>
      <c r="E71" s="8" t="s">
        <v>135</v>
      </c>
      <c r="F71" s="8" t="s">
        <v>15</v>
      </c>
      <c r="G71" s="8">
        <v>86.5</v>
      </c>
      <c r="H71" s="9">
        <v>76.87</v>
      </c>
      <c r="I71" s="9">
        <f t="shared" si="1"/>
        <v>80.72</v>
      </c>
      <c r="J71" s="12">
        <f>COUNTIFS($E$3:$E$719,E71,$I$3:$I$719,"&gt;"&amp;I71)+1</f>
        <v>11</v>
      </c>
      <c r="K71" s="13" t="s">
        <v>16</v>
      </c>
    </row>
    <row r="72" spans="1:11">
      <c r="A72" s="7">
        <v>70</v>
      </c>
      <c r="B72" s="8" t="s">
        <v>156</v>
      </c>
      <c r="C72" s="8" t="s">
        <v>157</v>
      </c>
      <c r="D72" s="8" t="s">
        <v>135</v>
      </c>
      <c r="E72" s="8" t="s">
        <v>135</v>
      </c>
      <c r="F72" s="8" t="s">
        <v>15</v>
      </c>
      <c r="G72" s="8">
        <v>83.5</v>
      </c>
      <c r="H72" s="9">
        <v>77.67</v>
      </c>
      <c r="I72" s="9">
        <f t="shared" si="1"/>
        <v>80</v>
      </c>
      <c r="J72" s="12">
        <f>COUNTIFS($E$3:$E$719,E72,$I$3:$I$719,"&gt;"&amp;I72)+1</f>
        <v>12</v>
      </c>
      <c r="K72" s="7" t="s">
        <v>39</v>
      </c>
    </row>
    <row r="73" spans="1:11">
      <c r="A73" s="7">
        <v>71</v>
      </c>
      <c r="B73" s="8" t="s">
        <v>158</v>
      </c>
      <c r="C73" s="8" t="s">
        <v>159</v>
      </c>
      <c r="D73" s="8" t="s">
        <v>135</v>
      </c>
      <c r="E73" s="8" t="s">
        <v>135</v>
      </c>
      <c r="F73" s="8" t="s">
        <v>15</v>
      </c>
      <c r="G73" s="8">
        <v>94</v>
      </c>
      <c r="H73" s="9">
        <v>70.27</v>
      </c>
      <c r="I73" s="9">
        <f t="shared" si="1"/>
        <v>79.76</v>
      </c>
      <c r="J73" s="12">
        <f>COUNTIFS($E$3:$E$719,E73,$I$3:$I$719,"&gt;"&amp;I73)+1</f>
        <v>13</v>
      </c>
      <c r="K73" s="7" t="s">
        <v>39</v>
      </c>
    </row>
    <row r="74" spans="1:11">
      <c r="A74" s="7">
        <v>72</v>
      </c>
      <c r="B74" s="8" t="s">
        <v>160</v>
      </c>
      <c r="C74" s="8" t="s">
        <v>161</v>
      </c>
      <c r="D74" s="8" t="s">
        <v>135</v>
      </c>
      <c r="E74" s="8" t="s">
        <v>135</v>
      </c>
      <c r="F74" s="8" t="s">
        <v>15</v>
      </c>
      <c r="G74" s="8">
        <v>85.5</v>
      </c>
      <c r="H74" s="9">
        <v>75.87</v>
      </c>
      <c r="I74" s="9">
        <f t="shared" si="1"/>
        <v>79.72</v>
      </c>
      <c r="J74" s="12">
        <f>COUNTIFS($E$3:$E$719,E74,$I$3:$I$719,"&gt;"&amp;I74)+1</f>
        <v>14</v>
      </c>
      <c r="K74" s="7" t="s">
        <v>39</v>
      </c>
    </row>
    <row r="75" spans="1:11">
      <c r="A75" s="7">
        <v>73</v>
      </c>
      <c r="B75" s="8" t="s">
        <v>162</v>
      </c>
      <c r="C75" s="8" t="s">
        <v>163</v>
      </c>
      <c r="D75" s="8" t="s">
        <v>135</v>
      </c>
      <c r="E75" s="8" t="s">
        <v>135</v>
      </c>
      <c r="F75" s="8" t="s">
        <v>15</v>
      </c>
      <c r="G75" s="8">
        <v>85</v>
      </c>
      <c r="H75" s="9">
        <v>74.87</v>
      </c>
      <c r="I75" s="9">
        <f t="shared" si="1"/>
        <v>78.92</v>
      </c>
      <c r="J75" s="12">
        <f>COUNTIFS($E$3:$E$719,E75,$I$3:$I$719,"&gt;"&amp;I75)+1</f>
        <v>15</v>
      </c>
      <c r="K75" s="7" t="s">
        <v>39</v>
      </c>
    </row>
    <row r="76" spans="1:11">
      <c r="A76" s="7">
        <v>74</v>
      </c>
      <c r="B76" s="8" t="s">
        <v>164</v>
      </c>
      <c r="C76" s="8" t="s">
        <v>165</v>
      </c>
      <c r="D76" s="8" t="s">
        <v>135</v>
      </c>
      <c r="E76" s="8" t="s">
        <v>135</v>
      </c>
      <c r="F76" s="8" t="s">
        <v>15</v>
      </c>
      <c r="G76" s="8">
        <v>84</v>
      </c>
      <c r="H76" s="9">
        <v>75.17</v>
      </c>
      <c r="I76" s="9">
        <f t="shared" si="1"/>
        <v>78.7</v>
      </c>
      <c r="J76" s="12">
        <f>COUNTIFS($E$3:$E$719,E76,$I$3:$I$719,"&gt;"&amp;I76)+1</f>
        <v>16</v>
      </c>
      <c r="K76" s="7" t="s">
        <v>39</v>
      </c>
    </row>
    <row r="77" spans="1:11">
      <c r="A77" s="7">
        <v>75</v>
      </c>
      <c r="B77" s="8" t="s">
        <v>166</v>
      </c>
      <c r="C77" s="8" t="s">
        <v>167</v>
      </c>
      <c r="D77" s="8" t="s">
        <v>135</v>
      </c>
      <c r="E77" s="8" t="s">
        <v>135</v>
      </c>
      <c r="F77" s="8" t="s">
        <v>15</v>
      </c>
      <c r="G77" s="8">
        <v>84.5</v>
      </c>
      <c r="H77" s="9">
        <v>74.73</v>
      </c>
      <c r="I77" s="9">
        <f t="shared" si="1"/>
        <v>78.64</v>
      </c>
      <c r="J77" s="12">
        <f>COUNTIFS($E$3:$E$719,E77,$I$3:$I$719,"&gt;"&amp;I77)+1</f>
        <v>17</v>
      </c>
      <c r="K77" s="7" t="s">
        <v>39</v>
      </c>
    </row>
    <row r="78" spans="1:11">
      <c r="A78" s="7">
        <v>76</v>
      </c>
      <c r="B78" s="8" t="s">
        <v>168</v>
      </c>
      <c r="C78" s="8" t="s">
        <v>169</v>
      </c>
      <c r="D78" s="8" t="s">
        <v>135</v>
      </c>
      <c r="E78" s="8" t="s">
        <v>135</v>
      </c>
      <c r="F78" s="8" t="s">
        <v>15</v>
      </c>
      <c r="G78" s="8">
        <v>85.5</v>
      </c>
      <c r="H78" s="9">
        <v>72.9</v>
      </c>
      <c r="I78" s="9">
        <f t="shared" si="1"/>
        <v>77.94</v>
      </c>
      <c r="J78" s="12">
        <f>COUNTIFS($E$3:$E$719,E78,$I$3:$I$719,"&gt;"&amp;I78)+1</f>
        <v>18</v>
      </c>
      <c r="K78" s="7" t="s">
        <v>39</v>
      </c>
    </row>
    <row r="79" spans="1:11">
      <c r="A79" s="7">
        <v>77</v>
      </c>
      <c r="B79" s="8" t="s">
        <v>170</v>
      </c>
      <c r="C79" s="8" t="s">
        <v>171</v>
      </c>
      <c r="D79" s="8" t="s">
        <v>135</v>
      </c>
      <c r="E79" s="8" t="s">
        <v>135</v>
      </c>
      <c r="F79" s="8" t="s">
        <v>15</v>
      </c>
      <c r="G79" s="8">
        <v>84</v>
      </c>
      <c r="H79" s="9">
        <v>73.63</v>
      </c>
      <c r="I79" s="9">
        <f t="shared" si="1"/>
        <v>77.78</v>
      </c>
      <c r="J79" s="12">
        <f>COUNTIFS($E$3:$E$719,E79,$I$3:$I$719,"&gt;"&amp;I79)+1</f>
        <v>19</v>
      </c>
      <c r="K79" s="7" t="s">
        <v>39</v>
      </c>
    </row>
    <row r="80" spans="1:11">
      <c r="A80" s="7">
        <v>78</v>
      </c>
      <c r="B80" s="8" t="s">
        <v>172</v>
      </c>
      <c r="C80" s="8" t="s">
        <v>173</v>
      </c>
      <c r="D80" s="8" t="s">
        <v>135</v>
      </c>
      <c r="E80" s="8" t="s">
        <v>135</v>
      </c>
      <c r="F80" s="8" t="s">
        <v>15</v>
      </c>
      <c r="G80" s="8">
        <v>87</v>
      </c>
      <c r="H80" s="9">
        <v>70.9</v>
      </c>
      <c r="I80" s="9">
        <f t="shared" si="1"/>
        <v>77.34</v>
      </c>
      <c r="J80" s="12">
        <f>COUNTIFS($E$3:$E$719,E80,$I$3:$I$719,"&gt;"&amp;I80)+1</f>
        <v>20</v>
      </c>
      <c r="K80" s="7" t="s">
        <v>39</v>
      </c>
    </row>
    <row r="81" spans="1:11">
      <c r="A81" s="7">
        <v>79</v>
      </c>
      <c r="B81" s="8" t="s">
        <v>174</v>
      </c>
      <c r="C81" s="8" t="s">
        <v>175</v>
      </c>
      <c r="D81" s="8" t="s">
        <v>135</v>
      </c>
      <c r="E81" s="8" t="s">
        <v>135</v>
      </c>
      <c r="F81" s="8" t="s">
        <v>15</v>
      </c>
      <c r="G81" s="8">
        <v>83.5</v>
      </c>
      <c r="H81" s="9">
        <v>72.9</v>
      </c>
      <c r="I81" s="9">
        <f t="shared" si="1"/>
        <v>77.14</v>
      </c>
      <c r="J81" s="12">
        <f>COUNTIFS($E$3:$E$719,E81,$I$3:$I$719,"&gt;"&amp;I81)+1</f>
        <v>21</v>
      </c>
      <c r="K81" s="7" t="s">
        <v>39</v>
      </c>
    </row>
    <row r="82" spans="1:11">
      <c r="A82" s="7">
        <v>80</v>
      </c>
      <c r="B82" s="8" t="s">
        <v>176</v>
      </c>
      <c r="C82" s="8" t="s">
        <v>177</v>
      </c>
      <c r="D82" s="8" t="s">
        <v>135</v>
      </c>
      <c r="E82" s="8" t="s">
        <v>135</v>
      </c>
      <c r="F82" s="8" t="s">
        <v>15</v>
      </c>
      <c r="G82" s="8">
        <v>84.5</v>
      </c>
      <c r="H82" s="9">
        <v>72.13</v>
      </c>
      <c r="I82" s="9">
        <f t="shared" si="1"/>
        <v>77.08</v>
      </c>
      <c r="J82" s="12">
        <f>COUNTIFS($E$3:$E$719,E82,$I$3:$I$719,"&gt;"&amp;I82)+1</f>
        <v>22</v>
      </c>
      <c r="K82" s="7" t="s">
        <v>39</v>
      </c>
    </row>
    <row r="83" spans="1:11">
      <c r="A83" s="7">
        <v>81</v>
      </c>
      <c r="B83" s="8" t="s">
        <v>178</v>
      </c>
      <c r="C83" s="8" t="s">
        <v>179</v>
      </c>
      <c r="D83" s="8" t="s">
        <v>135</v>
      </c>
      <c r="E83" s="8" t="s">
        <v>135</v>
      </c>
      <c r="F83" s="8" t="s">
        <v>15</v>
      </c>
      <c r="G83" s="8">
        <v>84.5</v>
      </c>
      <c r="H83" s="9">
        <v>72.03</v>
      </c>
      <c r="I83" s="9">
        <f t="shared" si="1"/>
        <v>77.02</v>
      </c>
      <c r="J83" s="12">
        <f>COUNTIFS($E$3:$E$719,E83,$I$3:$I$719,"&gt;"&amp;I83)+1</f>
        <v>23</v>
      </c>
      <c r="K83" s="7" t="s">
        <v>39</v>
      </c>
    </row>
    <row r="84" spans="1:11">
      <c r="A84" s="7">
        <v>82</v>
      </c>
      <c r="B84" s="8" t="s">
        <v>180</v>
      </c>
      <c r="C84" s="8" t="s">
        <v>181</v>
      </c>
      <c r="D84" s="8" t="s">
        <v>135</v>
      </c>
      <c r="E84" s="8" t="s">
        <v>135</v>
      </c>
      <c r="F84" s="8" t="s">
        <v>15</v>
      </c>
      <c r="G84" s="8">
        <v>83.5</v>
      </c>
      <c r="H84" s="9">
        <v>72.27</v>
      </c>
      <c r="I84" s="9">
        <f t="shared" si="1"/>
        <v>76.76</v>
      </c>
      <c r="J84" s="12">
        <f>COUNTIFS($E$3:$E$719,E84,$I$3:$I$719,"&gt;"&amp;I84)+1</f>
        <v>24</v>
      </c>
      <c r="K84" s="7" t="s">
        <v>39</v>
      </c>
    </row>
    <row r="85" spans="1:11">
      <c r="A85" s="7">
        <v>83</v>
      </c>
      <c r="B85" s="8" t="s">
        <v>182</v>
      </c>
      <c r="C85" s="8" t="s">
        <v>183</v>
      </c>
      <c r="D85" s="8" t="s">
        <v>135</v>
      </c>
      <c r="E85" s="8" t="s">
        <v>135</v>
      </c>
      <c r="F85" s="8" t="s">
        <v>15</v>
      </c>
      <c r="G85" s="8">
        <v>87</v>
      </c>
      <c r="H85" s="9">
        <v>67.47</v>
      </c>
      <c r="I85" s="9">
        <f t="shared" si="1"/>
        <v>75.28</v>
      </c>
      <c r="J85" s="12">
        <f>COUNTIFS($E$3:$E$719,E85,$I$3:$I$719,"&gt;"&amp;I85)+1</f>
        <v>25</v>
      </c>
      <c r="K85" s="7" t="s">
        <v>39</v>
      </c>
    </row>
    <row r="86" spans="1:11">
      <c r="A86" s="7">
        <v>84</v>
      </c>
      <c r="B86" s="8" t="s">
        <v>184</v>
      </c>
      <c r="C86" s="8" t="s">
        <v>185</v>
      </c>
      <c r="D86" s="8" t="s">
        <v>135</v>
      </c>
      <c r="E86" s="8" t="s">
        <v>135</v>
      </c>
      <c r="F86" s="8" t="s">
        <v>15</v>
      </c>
      <c r="G86" s="8">
        <v>84</v>
      </c>
      <c r="H86" s="9">
        <v>69.07</v>
      </c>
      <c r="I86" s="9">
        <f t="shared" si="1"/>
        <v>75.04</v>
      </c>
      <c r="J86" s="12">
        <f>COUNTIFS($E$3:$E$719,E86,$I$3:$I$719,"&gt;"&amp;I86)+1</f>
        <v>26</v>
      </c>
      <c r="K86" s="7" t="s">
        <v>39</v>
      </c>
    </row>
    <row r="87" spans="1:11">
      <c r="A87" s="7">
        <v>85</v>
      </c>
      <c r="B87" s="8" t="s">
        <v>186</v>
      </c>
      <c r="C87" s="8" t="s">
        <v>187</v>
      </c>
      <c r="D87" s="8" t="s">
        <v>135</v>
      </c>
      <c r="E87" s="8" t="s">
        <v>135</v>
      </c>
      <c r="F87" s="8" t="s">
        <v>15</v>
      </c>
      <c r="G87" s="8">
        <v>84</v>
      </c>
      <c r="H87" s="9">
        <v>68.7</v>
      </c>
      <c r="I87" s="9">
        <f t="shared" si="1"/>
        <v>74.82</v>
      </c>
      <c r="J87" s="12">
        <f>COUNTIFS($E$3:$E$719,E87,$I$3:$I$719,"&gt;"&amp;I87)+1</f>
        <v>27</v>
      </c>
      <c r="K87" s="7" t="s">
        <v>39</v>
      </c>
    </row>
    <row r="88" spans="1:11">
      <c r="A88" s="7">
        <v>86</v>
      </c>
      <c r="B88" s="8" t="s">
        <v>188</v>
      </c>
      <c r="C88" s="8" t="s">
        <v>189</v>
      </c>
      <c r="D88" s="8" t="s">
        <v>135</v>
      </c>
      <c r="E88" s="8" t="s">
        <v>135</v>
      </c>
      <c r="F88" s="8" t="s">
        <v>15</v>
      </c>
      <c r="G88" s="8">
        <v>86.5</v>
      </c>
      <c r="H88" s="9">
        <v>66.6</v>
      </c>
      <c r="I88" s="9">
        <f t="shared" si="1"/>
        <v>74.56</v>
      </c>
      <c r="J88" s="12">
        <f>COUNTIFS($E$3:$E$719,E88,$I$3:$I$719,"&gt;"&amp;I88)+1</f>
        <v>28</v>
      </c>
      <c r="K88" s="7" t="s">
        <v>39</v>
      </c>
    </row>
    <row r="89" spans="1:11">
      <c r="A89" s="7">
        <v>87</v>
      </c>
      <c r="B89" s="8" t="s">
        <v>190</v>
      </c>
      <c r="C89" s="8" t="s">
        <v>191</v>
      </c>
      <c r="D89" s="8" t="s">
        <v>135</v>
      </c>
      <c r="E89" s="8" t="s">
        <v>135</v>
      </c>
      <c r="F89" s="8" t="s">
        <v>15</v>
      </c>
      <c r="G89" s="8">
        <v>86</v>
      </c>
      <c r="H89" s="9">
        <v>66.87</v>
      </c>
      <c r="I89" s="9">
        <f t="shared" si="1"/>
        <v>74.52</v>
      </c>
      <c r="J89" s="12">
        <f>COUNTIFS($E$3:$E$719,E89,$I$3:$I$719,"&gt;"&amp;I89)+1</f>
        <v>29</v>
      </c>
      <c r="K89" s="7" t="s">
        <v>39</v>
      </c>
    </row>
    <row r="90" spans="1:11">
      <c r="A90" s="7">
        <v>88</v>
      </c>
      <c r="B90" s="8" t="s">
        <v>192</v>
      </c>
      <c r="C90" s="8" t="s">
        <v>193</v>
      </c>
      <c r="D90" s="8" t="s">
        <v>135</v>
      </c>
      <c r="E90" s="8" t="s">
        <v>135</v>
      </c>
      <c r="F90" s="8" t="s">
        <v>15</v>
      </c>
      <c r="G90" s="8">
        <v>84.5</v>
      </c>
      <c r="H90" s="9">
        <v>67.7</v>
      </c>
      <c r="I90" s="9">
        <f t="shared" si="1"/>
        <v>74.42</v>
      </c>
      <c r="J90" s="12">
        <f>COUNTIFS($E$3:$E$719,E90,$I$3:$I$719,"&gt;"&amp;I90)+1</f>
        <v>30</v>
      </c>
      <c r="K90" s="7" t="s">
        <v>39</v>
      </c>
    </row>
    <row r="91" spans="1:11">
      <c r="A91" s="7">
        <v>89</v>
      </c>
      <c r="B91" s="8" t="s">
        <v>194</v>
      </c>
      <c r="C91" s="8" t="s">
        <v>195</v>
      </c>
      <c r="D91" s="8" t="s">
        <v>135</v>
      </c>
      <c r="E91" s="8" t="s">
        <v>135</v>
      </c>
      <c r="F91" s="8" t="s">
        <v>15</v>
      </c>
      <c r="G91" s="8">
        <v>84.5</v>
      </c>
      <c r="H91" s="9">
        <v>66.77</v>
      </c>
      <c r="I91" s="9">
        <f t="shared" si="1"/>
        <v>73.86</v>
      </c>
      <c r="J91" s="12">
        <f>COUNTIFS($E$3:$E$719,E91,$I$3:$I$719,"&gt;"&amp;I91)+1</f>
        <v>31</v>
      </c>
      <c r="K91" s="7" t="s">
        <v>39</v>
      </c>
    </row>
    <row r="92" spans="1:11">
      <c r="A92" s="7">
        <v>90</v>
      </c>
      <c r="B92" s="8" t="s">
        <v>196</v>
      </c>
      <c r="C92" s="8" t="s">
        <v>197</v>
      </c>
      <c r="D92" s="8" t="s">
        <v>135</v>
      </c>
      <c r="E92" s="8" t="s">
        <v>135</v>
      </c>
      <c r="F92" s="8" t="s">
        <v>15</v>
      </c>
      <c r="G92" s="8">
        <v>83.5</v>
      </c>
      <c r="H92" s="9">
        <v>66.33</v>
      </c>
      <c r="I92" s="9">
        <f t="shared" si="1"/>
        <v>73.2</v>
      </c>
      <c r="J92" s="12">
        <f>COUNTIFS($E$3:$E$719,E92,$I$3:$I$719,"&gt;"&amp;I92)+1</f>
        <v>32</v>
      </c>
      <c r="K92" s="7" t="s">
        <v>39</v>
      </c>
    </row>
    <row r="93" spans="1:11">
      <c r="A93" s="7">
        <v>91</v>
      </c>
      <c r="B93" s="8" t="s">
        <v>198</v>
      </c>
      <c r="C93" s="8" t="s">
        <v>199</v>
      </c>
      <c r="D93" s="8" t="s">
        <v>200</v>
      </c>
      <c r="E93" s="8" t="s">
        <v>200</v>
      </c>
      <c r="F93" s="8" t="s">
        <v>15</v>
      </c>
      <c r="G93" s="8">
        <v>87.5</v>
      </c>
      <c r="H93" s="9">
        <v>81.5</v>
      </c>
      <c r="I93" s="9">
        <f t="shared" si="1"/>
        <v>83.9</v>
      </c>
      <c r="J93" s="12">
        <f>COUNTIFS($E$3:$E$719,E93,$I$3:$I$719,"&gt;"&amp;I93)+1</f>
        <v>1</v>
      </c>
      <c r="K93" s="13" t="s">
        <v>16</v>
      </c>
    </row>
    <row r="94" spans="1:11">
      <c r="A94" s="7">
        <v>92</v>
      </c>
      <c r="B94" s="8" t="s">
        <v>201</v>
      </c>
      <c r="C94" s="8" t="s">
        <v>202</v>
      </c>
      <c r="D94" s="8" t="s">
        <v>200</v>
      </c>
      <c r="E94" s="8" t="s">
        <v>200</v>
      </c>
      <c r="F94" s="8" t="s">
        <v>15</v>
      </c>
      <c r="G94" s="8">
        <v>80</v>
      </c>
      <c r="H94" s="9">
        <v>76.1</v>
      </c>
      <c r="I94" s="9">
        <f t="shared" si="1"/>
        <v>77.66</v>
      </c>
      <c r="J94" s="12">
        <f>COUNTIFS($E$3:$E$719,E94,$I$3:$I$719,"&gt;"&amp;I94)+1</f>
        <v>2</v>
      </c>
      <c r="K94" s="13" t="s">
        <v>16</v>
      </c>
    </row>
    <row r="95" spans="1:11">
      <c r="A95" s="7">
        <v>93</v>
      </c>
      <c r="B95" s="8" t="s">
        <v>203</v>
      </c>
      <c r="C95" s="8" t="s">
        <v>204</v>
      </c>
      <c r="D95" s="8" t="s">
        <v>200</v>
      </c>
      <c r="E95" s="8" t="s">
        <v>200</v>
      </c>
      <c r="F95" s="8" t="s">
        <v>15</v>
      </c>
      <c r="G95" s="8">
        <v>80.5</v>
      </c>
      <c r="H95" s="9">
        <v>75.2</v>
      </c>
      <c r="I95" s="9">
        <f t="shared" si="1"/>
        <v>77.32</v>
      </c>
      <c r="J95" s="12">
        <f>COUNTIFS($E$3:$E$719,E95,$I$3:$I$719,"&gt;"&amp;I95)+1</f>
        <v>3</v>
      </c>
      <c r="K95" s="13" t="s">
        <v>16</v>
      </c>
    </row>
    <row r="96" spans="1:11">
      <c r="A96" s="7">
        <v>94</v>
      </c>
      <c r="B96" s="8" t="s">
        <v>205</v>
      </c>
      <c r="C96" s="8" t="s">
        <v>206</v>
      </c>
      <c r="D96" s="8" t="s">
        <v>200</v>
      </c>
      <c r="E96" s="8" t="s">
        <v>200</v>
      </c>
      <c r="F96" s="8" t="s">
        <v>15</v>
      </c>
      <c r="G96" s="8">
        <v>74</v>
      </c>
      <c r="H96" s="9">
        <v>77.8</v>
      </c>
      <c r="I96" s="9">
        <f t="shared" si="1"/>
        <v>76.28</v>
      </c>
      <c r="J96" s="12">
        <f>COUNTIFS($E$3:$E$719,E96,$I$3:$I$719,"&gt;"&amp;I96)+1</f>
        <v>4</v>
      </c>
      <c r="K96" s="13" t="s">
        <v>16</v>
      </c>
    </row>
    <row r="97" spans="1:11">
      <c r="A97" s="7">
        <v>95</v>
      </c>
      <c r="B97" s="8" t="s">
        <v>207</v>
      </c>
      <c r="C97" s="8" t="s">
        <v>208</v>
      </c>
      <c r="D97" s="8" t="s">
        <v>200</v>
      </c>
      <c r="E97" s="8" t="s">
        <v>200</v>
      </c>
      <c r="F97" s="8" t="s">
        <v>15</v>
      </c>
      <c r="G97" s="8">
        <v>71</v>
      </c>
      <c r="H97" s="9">
        <v>77.93</v>
      </c>
      <c r="I97" s="9">
        <f t="shared" si="1"/>
        <v>75.16</v>
      </c>
      <c r="J97" s="12">
        <f>COUNTIFS($E$3:$E$719,E97,$I$3:$I$719,"&gt;"&amp;I97)+1</f>
        <v>5</v>
      </c>
      <c r="K97" s="13" t="s">
        <v>16</v>
      </c>
    </row>
    <row r="98" spans="1:11">
      <c r="A98" s="7">
        <v>96</v>
      </c>
      <c r="B98" s="8" t="s">
        <v>209</v>
      </c>
      <c r="C98" s="8" t="s">
        <v>210</v>
      </c>
      <c r="D98" s="8" t="s">
        <v>200</v>
      </c>
      <c r="E98" s="8" t="s">
        <v>200</v>
      </c>
      <c r="F98" s="8" t="s">
        <v>15</v>
      </c>
      <c r="G98" s="8">
        <v>78.5</v>
      </c>
      <c r="H98" s="9">
        <v>72.33</v>
      </c>
      <c r="I98" s="9">
        <f t="shared" si="1"/>
        <v>74.8</v>
      </c>
      <c r="J98" s="12">
        <f>COUNTIFS($E$3:$E$719,E98,$I$3:$I$719,"&gt;"&amp;I98)+1</f>
        <v>6</v>
      </c>
      <c r="K98" s="13" t="s">
        <v>16</v>
      </c>
    </row>
    <row r="99" spans="1:11">
      <c r="A99" s="7">
        <v>97</v>
      </c>
      <c r="B99" s="8" t="s">
        <v>211</v>
      </c>
      <c r="C99" s="8" t="s">
        <v>212</v>
      </c>
      <c r="D99" s="8" t="s">
        <v>200</v>
      </c>
      <c r="E99" s="8" t="s">
        <v>200</v>
      </c>
      <c r="F99" s="8" t="s">
        <v>15</v>
      </c>
      <c r="G99" s="8">
        <v>68</v>
      </c>
      <c r="H99" s="9">
        <v>76.17</v>
      </c>
      <c r="I99" s="9">
        <f t="shared" si="1"/>
        <v>72.9</v>
      </c>
      <c r="J99" s="12">
        <f>COUNTIFS($E$3:$E$719,E99,$I$3:$I$719,"&gt;"&amp;I99)+1</f>
        <v>7</v>
      </c>
      <c r="K99" s="13" t="s">
        <v>16</v>
      </c>
    </row>
    <row r="100" spans="1:11">
      <c r="A100" s="7">
        <v>98</v>
      </c>
      <c r="B100" s="8" t="s">
        <v>213</v>
      </c>
      <c r="C100" s="8" t="s">
        <v>214</v>
      </c>
      <c r="D100" s="8" t="s">
        <v>200</v>
      </c>
      <c r="E100" s="8" t="s">
        <v>200</v>
      </c>
      <c r="F100" s="8" t="s">
        <v>15</v>
      </c>
      <c r="G100" s="8">
        <v>69</v>
      </c>
      <c r="H100" s="9">
        <v>74.17</v>
      </c>
      <c r="I100" s="9">
        <f t="shared" si="1"/>
        <v>72.1</v>
      </c>
      <c r="J100" s="12">
        <f>COUNTIFS($E$3:$E$719,E100,$I$3:$I$719,"&gt;"&amp;I100)+1</f>
        <v>8</v>
      </c>
      <c r="K100" s="13" t="s">
        <v>16</v>
      </c>
    </row>
    <row r="101" spans="1:11">
      <c r="A101" s="7">
        <v>99</v>
      </c>
      <c r="B101" s="8" t="s">
        <v>215</v>
      </c>
      <c r="C101" s="8" t="s">
        <v>216</v>
      </c>
      <c r="D101" s="8" t="s">
        <v>217</v>
      </c>
      <c r="E101" s="8" t="s">
        <v>217</v>
      </c>
      <c r="F101" s="8" t="s">
        <v>218</v>
      </c>
      <c r="G101" s="8">
        <v>90</v>
      </c>
      <c r="H101" s="9">
        <v>87.63</v>
      </c>
      <c r="I101" s="9">
        <f t="shared" si="1"/>
        <v>88.58</v>
      </c>
      <c r="J101" s="12">
        <f>COUNTIFS($E$3:$E$719,E101,$I$3:$I$719,"&gt;"&amp;I101)+1</f>
        <v>1</v>
      </c>
      <c r="K101" s="13" t="s">
        <v>16</v>
      </c>
    </row>
    <row r="102" spans="1:11">
      <c r="A102" s="7">
        <v>100</v>
      </c>
      <c r="B102" s="8" t="s">
        <v>219</v>
      </c>
      <c r="C102" s="8" t="s">
        <v>220</v>
      </c>
      <c r="D102" s="8" t="s">
        <v>217</v>
      </c>
      <c r="E102" s="8" t="s">
        <v>217</v>
      </c>
      <c r="F102" s="8" t="s">
        <v>218</v>
      </c>
      <c r="G102" s="8">
        <v>91.5</v>
      </c>
      <c r="H102" s="9">
        <v>85.23</v>
      </c>
      <c r="I102" s="9">
        <f t="shared" si="1"/>
        <v>87.74</v>
      </c>
      <c r="J102" s="12">
        <f>COUNTIFS($E$3:$E$719,E102,$I$3:$I$719,"&gt;"&amp;I102)+1</f>
        <v>2</v>
      </c>
      <c r="K102" s="13" t="s">
        <v>16</v>
      </c>
    </row>
    <row r="103" spans="1:11">
      <c r="A103" s="7">
        <v>101</v>
      </c>
      <c r="B103" s="8" t="s">
        <v>221</v>
      </c>
      <c r="C103" s="8" t="s">
        <v>222</v>
      </c>
      <c r="D103" s="8" t="s">
        <v>217</v>
      </c>
      <c r="E103" s="8" t="s">
        <v>217</v>
      </c>
      <c r="F103" s="8" t="s">
        <v>218</v>
      </c>
      <c r="G103" s="8">
        <v>90.5</v>
      </c>
      <c r="H103" s="9">
        <v>83.23</v>
      </c>
      <c r="I103" s="9">
        <f t="shared" si="1"/>
        <v>86.14</v>
      </c>
      <c r="J103" s="12">
        <f>COUNTIFS($E$3:$E$719,E103,$I$3:$I$719,"&gt;"&amp;I103)+1</f>
        <v>3</v>
      </c>
      <c r="K103" s="13" t="s">
        <v>16</v>
      </c>
    </row>
    <row r="104" spans="1:11">
      <c r="A104" s="7">
        <v>102</v>
      </c>
      <c r="B104" s="8" t="s">
        <v>223</v>
      </c>
      <c r="C104" s="8" t="s">
        <v>224</v>
      </c>
      <c r="D104" s="8" t="s">
        <v>217</v>
      </c>
      <c r="E104" s="8" t="s">
        <v>217</v>
      </c>
      <c r="F104" s="8" t="s">
        <v>218</v>
      </c>
      <c r="G104" s="8">
        <v>90</v>
      </c>
      <c r="H104" s="9">
        <v>82.63</v>
      </c>
      <c r="I104" s="9">
        <f t="shared" si="1"/>
        <v>85.58</v>
      </c>
      <c r="J104" s="12">
        <f>COUNTIFS($E$3:$E$719,E104,$I$3:$I$719,"&gt;"&amp;I104)+1</f>
        <v>4</v>
      </c>
      <c r="K104" s="13" t="s">
        <v>16</v>
      </c>
    </row>
    <row r="105" spans="1:11">
      <c r="A105" s="7">
        <v>103</v>
      </c>
      <c r="B105" s="8" t="s">
        <v>225</v>
      </c>
      <c r="C105" s="8" t="s">
        <v>226</v>
      </c>
      <c r="D105" s="8" t="s">
        <v>217</v>
      </c>
      <c r="E105" s="8" t="s">
        <v>217</v>
      </c>
      <c r="F105" s="8" t="s">
        <v>218</v>
      </c>
      <c r="G105" s="8">
        <v>88.5</v>
      </c>
      <c r="H105" s="9">
        <v>83</v>
      </c>
      <c r="I105" s="9">
        <f t="shared" si="1"/>
        <v>85.2</v>
      </c>
      <c r="J105" s="12">
        <f>COUNTIFS($E$3:$E$719,E105,$I$3:$I$719,"&gt;"&amp;I105)+1</f>
        <v>5</v>
      </c>
      <c r="K105" s="13" t="s">
        <v>16</v>
      </c>
    </row>
    <row r="106" spans="1:11">
      <c r="A106" s="7">
        <v>104</v>
      </c>
      <c r="B106" s="8" t="s">
        <v>227</v>
      </c>
      <c r="C106" s="8" t="s">
        <v>228</v>
      </c>
      <c r="D106" s="8" t="s">
        <v>217</v>
      </c>
      <c r="E106" s="8" t="s">
        <v>217</v>
      </c>
      <c r="F106" s="8" t="s">
        <v>218</v>
      </c>
      <c r="G106" s="8">
        <v>90</v>
      </c>
      <c r="H106" s="9">
        <v>80.47</v>
      </c>
      <c r="I106" s="9">
        <f t="shared" si="1"/>
        <v>84.28</v>
      </c>
      <c r="J106" s="12">
        <f>COUNTIFS($E$3:$E$719,E106,$I$3:$I$719,"&gt;"&amp;I106)+1</f>
        <v>6</v>
      </c>
      <c r="K106" s="13" t="s">
        <v>16</v>
      </c>
    </row>
    <row r="107" spans="1:11">
      <c r="A107" s="7">
        <v>105</v>
      </c>
      <c r="B107" s="8" t="s">
        <v>229</v>
      </c>
      <c r="C107" s="8" t="s">
        <v>230</v>
      </c>
      <c r="D107" s="8" t="s">
        <v>217</v>
      </c>
      <c r="E107" s="8" t="s">
        <v>217</v>
      </c>
      <c r="F107" s="8" t="s">
        <v>218</v>
      </c>
      <c r="G107" s="8">
        <v>78.5</v>
      </c>
      <c r="H107" s="9">
        <v>87.87</v>
      </c>
      <c r="I107" s="9">
        <f t="shared" si="1"/>
        <v>84.12</v>
      </c>
      <c r="J107" s="12">
        <f>COUNTIFS($E$3:$E$719,E107,$I$3:$I$719,"&gt;"&amp;I107)+1</f>
        <v>7</v>
      </c>
      <c r="K107" s="13" t="s">
        <v>16</v>
      </c>
    </row>
    <row r="108" spans="1:11">
      <c r="A108" s="7">
        <v>106</v>
      </c>
      <c r="B108" s="8" t="s">
        <v>231</v>
      </c>
      <c r="C108" s="8" t="s">
        <v>232</v>
      </c>
      <c r="D108" s="8" t="s">
        <v>217</v>
      </c>
      <c r="E108" s="8" t="s">
        <v>217</v>
      </c>
      <c r="F108" s="8" t="s">
        <v>218</v>
      </c>
      <c r="G108" s="8">
        <v>86</v>
      </c>
      <c r="H108" s="9">
        <v>82.57</v>
      </c>
      <c r="I108" s="9">
        <f t="shared" si="1"/>
        <v>83.94</v>
      </c>
      <c r="J108" s="12">
        <f>COUNTIFS($E$3:$E$719,E108,$I$3:$I$719,"&gt;"&amp;I108)+1</f>
        <v>8</v>
      </c>
      <c r="K108" s="13" t="s">
        <v>16</v>
      </c>
    </row>
    <row r="109" spans="1:11">
      <c r="A109" s="7">
        <v>107</v>
      </c>
      <c r="B109" s="8" t="s">
        <v>233</v>
      </c>
      <c r="C109" s="8" t="s">
        <v>234</v>
      </c>
      <c r="D109" s="8" t="s">
        <v>217</v>
      </c>
      <c r="E109" s="8" t="s">
        <v>217</v>
      </c>
      <c r="F109" s="8" t="s">
        <v>218</v>
      </c>
      <c r="G109" s="8">
        <v>80</v>
      </c>
      <c r="H109" s="9">
        <v>85.87</v>
      </c>
      <c r="I109" s="9">
        <f t="shared" si="1"/>
        <v>83.52</v>
      </c>
      <c r="J109" s="12">
        <f>COUNTIFS($E$3:$E$719,E109,$I$3:$I$719,"&gt;"&amp;I109)+1</f>
        <v>9</v>
      </c>
      <c r="K109" s="13" t="s">
        <v>16</v>
      </c>
    </row>
    <row r="110" spans="1:11">
      <c r="A110" s="7">
        <v>108</v>
      </c>
      <c r="B110" s="8" t="s">
        <v>235</v>
      </c>
      <c r="C110" s="8" t="s">
        <v>236</v>
      </c>
      <c r="D110" s="8" t="s">
        <v>217</v>
      </c>
      <c r="E110" s="8" t="s">
        <v>217</v>
      </c>
      <c r="F110" s="8" t="s">
        <v>218</v>
      </c>
      <c r="G110" s="8">
        <v>80.5</v>
      </c>
      <c r="H110" s="9">
        <v>85</v>
      </c>
      <c r="I110" s="9">
        <f t="shared" si="1"/>
        <v>83.2</v>
      </c>
      <c r="J110" s="12">
        <f>COUNTIFS($E$3:$E$719,E110,$I$3:$I$719,"&gt;"&amp;I110)+1</f>
        <v>10</v>
      </c>
      <c r="K110" s="13" t="s">
        <v>16</v>
      </c>
    </row>
    <row r="111" spans="1:11">
      <c r="A111" s="7">
        <v>109</v>
      </c>
      <c r="B111" s="8" t="s">
        <v>237</v>
      </c>
      <c r="C111" s="8" t="s">
        <v>238</v>
      </c>
      <c r="D111" s="8" t="s">
        <v>217</v>
      </c>
      <c r="E111" s="8" t="s">
        <v>217</v>
      </c>
      <c r="F111" s="8" t="s">
        <v>218</v>
      </c>
      <c r="G111" s="8">
        <v>82</v>
      </c>
      <c r="H111" s="9">
        <v>83.8</v>
      </c>
      <c r="I111" s="9">
        <f t="shared" si="1"/>
        <v>83.08</v>
      </c>
      <c r="J111" s="12">
        <f>COUNTIFS($E$3:$E$719,E111,$I$3:$I$719,"&gt;"&amp;I111)+1</f>
        <v>11</v>
      </c>
      <c r="K111" s="13" t="s">
        <v>16</v>
      </c>
    </row>
    <row r="112" spans="1:11">
      <c r="A112" s="7">
        <v>110</v>
      </c>
      <c r="B112" s="8" t="s">
        <v>239</v>
      </c>
      <c r="C112" s="8" t="s">
        <v>240</v>
      </c>
      <c r="D112" s="8" t="s">
        <v>217</v>
      </c>
      <c r="E112" s="8" t="s">
        <v>217</v>
      </c>
      <c r="F112" s="8" t="s">
        <v>218</v>
      </c>
      <c r="G112" s="8">
        <v>87</v>
      </c>
      <c r="H112" s="9">
        <v>79.8</v>
      </c>
      <c r="I112" s="9">
        <f t="shared" si="1"/>
        <v>82.68</v>
      </c>
      <c r="J112" s="12">
        <f>COUNTIFS($E$3:$E$719,E112,$I$3:$I$719,"&gt;"&amp;I112)+1</f>
        <v>12</v>
      </c>
      <c r="K112" s="13" t="s">
        <v>16</v>
      </c>
    </row>
    <row r="113" spans="1:11">
      <c r="A113" s="7">
        <v>111</v>
      </c>
      <c r="B113" s="8" t="s">
        <v>241</v>
      </c>
      <c r="C113" s="8" t="s">
        <v>242</v>
      </c>
      <c r="D113" s="8" t="s">
        <v>217</v>
      </c>
      <c r="E113" s="8" t="s">
        <v>217</v>
      </c>
      <c r="F113" s="8" t="s">
        <v>218</v>
      </c>
      <c r="G113" s="8">
        <v>77.5</v>
      </c>
      <c r="H113" s="9">
        <v>86.03</v>
      </c>
      <c r="I113" s="9">
        <f t="shared" si="1"/>
        <v>82.62</v>
      </c>
      <c r="J113" s="12">
        <f>COUNTIFS($E$3:$E$719,E113,$I$3:$I$719,"&gt;"&amp;I113)+1</f>
        <v>13</v>
      </c>
      <c r="K113" s="7" t="s">
        <v>39</v>
      </c>
    </row>
    <row r="114" spans="1:11">
      <c r="A114" s="7">
        <v>112</v>
      </c>
      <c r="B114" s="8" t="s">
        <v>243</v>
      </c>
      <c r="C114" s="8" t="s">
        <v>244</v>
      </c>
      <c r="D114" s="8" t="s">
        <v>217</v>
      </c>
      <c r="E114" s="8" t="s">
        <v>217</v>
      </c>
      <c r="F114" s="8" t="s">
        <v>218</v>
      </c>
      <c r="G114" s="8">
        <v>84</v>
      </c>
      <c r="H114" s="9">
        <v>80.43</v>
      </c>
      <c r="I114" s="9">
        <f t="shared" si="1"/>
        <v>81.86</v>
      </c>
      <c r="J114" s="12">
        <f>COUNTIFS($E$3:$E$719,E114,$I$3:$I$719,"&gt;"&amp;I114)+1</f>
        <v>14</v>
      </c>
      <c r="K114" s="7" t="s">
        <v>39</v>
      </c>
    </row>
    <row r="115" spans="1:11">
      <c r="A115" s="7">
        <v>113</v>
      </c>
      <c r="B115" s="8" t="s">
        <v>245</v>
      </c>
      <c r="C115" s="8" t="s">
        <v>246</v>
      </c>
      <c r="D115" s="8" t="s">
        <v>217</v>
      </c>
      <c r="E115" s="8" t="s">
        <v>217</v>
      </c>
      <c r="F115" s="8" t="s">
        <v>218</v>
      </c>
      <c r="G115" s="8">
        <v>86</v>
      </c>
      <c r="H115" s="9">
        <v>78.87</v>
      </c>
      <c r="I115" s="9">
        <f t="shared" si="1"/>
        <v>81.72</v>
      </c>
      <c r="J115" s="12">
        <f>COUNTIFS($E$3:$E$719,E115,$I$3:$I$719,"&gt;"&amp;I115)+1</f>
        <v>15</v>
      </c>
      <c r="K115" s="7" t="s">
        <v>39</v>
      </c>
    </row>
    <row r="116" spans="1:11">
      <c r="A116" s="7">
        <v>114</v>
      </c>
      <c r="B116" s="8" t="s">
        <v>247</v>
      </c>
      <c r="C116" s="8" t="s">
        <v>248</v>
      </c>
      <c r="D116" s="8" t="s">
        <v>217</v>
      </c>
      <c r="E116" s="8" t="s">
        <v>217</v>
      </c>
      <c r="F116" s="8" t="s">
        <v>218</v>
      </c>
      <c r="G116" s="8">
        <v>77</v>
      </c>
      <c r="H116" s="9">
        <v>84.83</v>
      </c>
      <c r="I116" s="9">
        <f t="shared" si="1"/>
        <v>81.7</v>
      </c>
      <c r="J116" s="12">
        <f>COUNTIFS($E$3:$E$719,E116,$I$3:$I$719,"&gt;"&amp;I116)+1</f>
        <v>16</v>
      </c>
      <c r="K116" s="7" t="s">
        <v>39</v>
      </c>
    </row>
    <row r="117" spans="1:11">
      <c r="A117" s="7">
        <v>115</v>
      </c>
      <c r="B117" s="8" t="s">
        <v>249</v>
      </c>
      <c r="C117" s="8" t="s">
        <v>250</v>
      </c>
      <c r="D117" s="8" t="s">
        <v>217</v>
      </c>
      <c r="E117" s="8" t="s">
        <v>217</v>
      </c>
      <c r="F117" s="8" t="s">
        <v>218</v>
      </c>
      <c r="G117" s="8">
        <v>80.5</v>
      </c>
      <c r="H117" s="9">
        <v>82.37</v>
      </c>
      <c r="I117" s="9">
        <f t="shared" si="1"/>
        <v>81.62</v>
      </c>
      <c r="J117" s="12">
        <f>COUNTIFS($E$3:$E$719,E117,$I$3:$I$719,"&gt;"&amp;I117)+1</f>
        <v>17</v>
      </c>
      <c r="K117" s="7" t="s">
        <v>39</v>
      </c>
    </row>
    <row r="118" spans="1:11">
      <c r="A118" s="7">
        <v>116</v>
      </c>
      <c r="B118" s="10" t="s">
        <v>251</v>
      </c>
      <c r="C118" s="10" t="s">
        <v>252</v>
      </c>
      <c r="D118" s="10" t="s">
        <v>217</v>
      </c>
      <c r="E118" s="10" t="s">
        <v>217</v>
      </c>
      <c r="F118" s="10" t="s">
        <v>218</v>
      </c>
      <c r="G118" s="10">
        <v>76</v>
      </c>
      <c r="H118" s="11">
        <v>85.2</v>
      </c>
      <c r="I118" s="9">
        <f t="shared" si="1"/>
        <v>81.52</v>
      </c>
      <c r="J118" s="12">
        <f>COUNTIFS($E$3:$E$719,E118,$I$3:$I$719,"&gt;"&amp;I118)+1</f>
        <v>18</v>
      </c>
      <c r="K118" s="7" t="s">
        <v>39</v>
      </c>
    </row>
    <row r="119" spans="1:11">
      <c r="A119" s="7">
        <v>117</v>
      </c>
      <c r="B119" s="8" t="s">
        <v>253</v>
      </c>
      <c r="C119" s="8" t="s">
        <v>254</v>
      </c>
      <c r="D119" s="8" t="s">
        <v>217</v>
      </c>
      <c r="E119" s="8" t="s">
        <v>217</v>
      </c>
      <c r="F119" s="8" t="s">
        <v>218</v>
      </c>
      <c r="G119" s="8">
        <v>79</v>
      </c>
      <c r="H119" s="9">
        <v>82.03</v>
      </c>
      <c r="I119" s="9">
        <f t="shared" si="1"/>
        <v>80.82</v>
      </c>
      <c r="J119" s="12">
        <f>COUNTIFS($E$3:$E$719,E119,$I$3:$I$719,"&gt;"&amp;I119)+1</f>
        <v>19</v>
      </c>
      <c r="K119" s="7" t="s">
        <v>39</v>
      </c>
    </row>
    <row r="120" spans="1:11">
      <c r="A120" s="7">
        <v>118</v>
      </c>
      <c r="B120" s="10" t="s">
        <v>255</v>
      </c>
      <c r="C120" s="10" t="s">
        <v>256</v>
      </c>
      <c r="D120" s="10" t="s">
        <v>217</v>
      </c>
      <c r="E120" s="10" t="s">
        <v>217</v>
      </c>
      <c r="F120" s="10" t="s">
        <v>218</v>
      </c>
      <c r="G120" s="10">
        <v>81.5</v>
      </c>
      <c r="H120" s="11">
        <v>79.8</v>
      </c>
      <c r="I120" s="9">
        <f t="shared" si="1"/>
        <v>80.48</v>
      </c>
      <c r="J120" s="12">
        <f>COUNTIFS($E$3:$E$719,E120,$I$3:$I$719,"&gt;"&amp;I120)+1</f>
        <v>20</v>
      </c>
      <c r="K120" s="7" t="s">
        <v>39</v>
      </c>
    </row>
    <row r="121" spans="1:11">
      <c r="A121" s="7">
        <v>119</v>
      </c>
      <c r="B121" s="8" t="s">
        <v>257</v>
      </c>
      <c r="C121" s="8" t="s">
        <v>258</v>
      </c>
      <c r="D121" s="8" t="s">
        <v>217</v>
      </c>
      <c r="E121" s="8" t="s">
        <v>217</v>
      </c>
      <c r="F121" s="8" t="s">
        <v>218</v>
      </c>
      <c r="G121" s="8">
        <v>77.5</v>
      </c>
      <c r="H121" s="9">
        <v>82.07</v>
      </c>
      <c r="I121" s="9">
        <f t="shared" si="1"/>
        <v>80.24</v>
      </c>
      <c r="J121" s="12">
        <f>COUNTIFS($E$3:$E$719,E121,$I$3:$I$719,"&gt;"&amp;I121)+1</f>
        <v>21</v>
      </c>
      <c r="K121" s="7" t="s">
        <v>39</v>
      </c>
    </row>
    <row r="122" spans="1:11">
      <c r="A122" s="7">
        <v>120</v>
      </c>
      <c r="B122" s="8" t="s">
        <v>259</v>
      </c>
      <c r="C122" s="8" t="s">
        <v>260</v>
      </c>
      <c r="D122" s="8" t="s">
        <v>217</v>
      </c>
      <c r="E122" s="8" t="s">
        <v>217</v>
      </c>
      <c r="F122" s="8" t="s">
        <v>218</v>
      </c>
      <c r="G122" s="8">
        <v>80</v>
      </c>
      <c r="H122" s="9">
        <v>80</v>
      </c>
      <c r="I122" s="9">
        <f t="shared" si="1"/>
        <v>80</v>
      </c>
      <c r="J122" s="12">
        <f>COUNTIFS($E$3:$E$719,E122,$I$3:$I$719,"&gt;"&amp;I122)+1</f>
        <v>22</v>
      </c>
      <c r="K122" s="7" t="s">
        <v>39</v>
      </c>
    </row>
    <row r="123" spans="1:11">
      <c r="A123" s="7">
        <v>121</v>
      </c>
      <c r="B123" s="8" t="s">
        <v>261</v>
      </c>
      <c r="C123" s="8" t="s">
        <v>262</v>
      </c>
      <c r="D123" s="8" t="s">
        <v>217</v>
      </c>
      <c r="E123" s="8" t="s">
        <v>217</v>
      </c>
      <c r="F123" s="8" t="s">
        <v>218</v>
      </c>
      <c r="G123" s="8">
        <v>76.5</v>
      </c>
      <c r="H123" s="9">
        <v>82.1</v>
      </c>
      <c r="I123" s="9">
        <f t="shared" si="1"/>
        <v>79.86</v>
      </c>
      <c r="J123" s="12">
        <f>COUNTIFS($E$3:$E$719,E123,$I$3:$I$719,"&gt;"&amp;I123)+1</f>
        <v>23</v>
      </c>
      <c r="K123" s="7" t="s">
        <v>39</v>
      </c>
    </row>
    <row r="124" spans="1:11">
      <c r="A124" s="7">
        <v>122</v>
      </c>
      <c r="B124" s="8" t="s">
        <v>263</v>
      </c>
      <c r="C124" s="8" t="s">
        <v>264</v>
      </c>
      <c r="D124" s="8" t="s">
        <v>217</v>
      </c>
      <c r="E124" s="8" t="s">
        <v>217</v>
      </c>
      <c r="F124" s="8" t="s">
        <v>218</v>
      </c>
      <c r="G124" s="8">
        <v>81.5</v>
      </c>
      <c r="H124" s="9">
        <v>78.67</v>
      </c>
      <c r="I124" s="9">
        <f t="shared" si="1"/>
        <v>79.8</v>
      </c>
      <c r="J124" s="12">
        <f>COUNTIFS($E$3:$E$719,E124,$I$3:$I$719,"&gt;"&amp;I124)+1</f>
        <v>24</v>
      </c>
      <c r="K124" s="7" t="s">
        <v>39</v>
      </c>
    </row>
    <row r="125" spans="1:11">
      <c r="A125" s="7">
        <v>123</v>
      </c>
      <c r="B125" s="8" t="s">
        <v>265</v>
      </c>
      <c r="C125" s="8" t="s">
        <v>266</v>
      </c>
      <c r="D125" s="8" t="s">
        <v>217</v>
      </c>
      <c r="E125" s="8" t="s">
        <v>217</v>
      </c>
      <c r="F125" s="8" t="s">
        <v>218</v>
      </c>
      <c r="G125" s="8">
        <v>76.5</v>
      </c>
      <c r="H125" s="9">
        <v>81.87</v>
      </c>
      <c r="I125" s="9">
        <f t="shared" si="1"/>
        <v>79.72</v>
      </c>
      <c r="J125" s="12">
        <f>COUNTIFS($E$3:$E$719,E125,$I$3:$I$719,"&gt;"&amp;I125)+1</f>
        <v>25</v>
      </c>
      <c r="K125" s="7" t="s">
        <v>39</v>
      </c>
    </row>
    <row r="126" spans="1:11">
      <c r="A126" s="7">
        <v>124</v>
      </c>
      <c r="B126" s="8" t="s">
        <v>267</v>
      </c>
      <c r="C126" s="8" t="s">
        <v>268</v>
      </c>
      <c r="D126" s="8" t="s">
        <v>217</v>
      </c>
      <c r="E126" s="8" t="s">
        <v>217</v>
      </c>
      <c r="F126" s="8" t="s">
        <v>218</v>
      </c>
      <c r="G126" s="8">
        <v>78</v>
      </c>
      <c r="H126" s="9">
        <v>80.5</v>
      </c>
      <c r="I126" s="9">
        <f t="shared" si="1"/>
        <v>79.5</v>
      </c>
      <c r="J126" s="12">
        <f>COUNTIFS($E$3:$E$719,E126,$I$3:$I$719,"&gt;"&amp;I126)+1</f>
        <v>26</v>
      </c>
      <c r="K126" s="7" t="s">
        <v>39</v>
      </c>
    </row>
    <row r="127" spans="1:11">
      <c r="A127" s="7">
        <v>125</v>
      </c>
      <c r="B127" s="8" t="s">
        <v>269</v>
      </c>
      <c r="C127" s="8" t="s">
        <v>270</v>
      </c>
      <c r="D127" s="8" t="s">
        <v>217</v>
      </c>
      <c r="E127" s="8" t="s">
        <v>217</v>
      </c>
      <c r="F127" s="8" t="s">
        <v>218</v>
      </c>
      <c r="G127" s="8">
        <v>77</v>
      </c>
      <c r="H127" s="9">
        <v>80.87</v>
      </c>
      <c r="I127" s="9">
        <f t="shared" si="1"/>
        <v>79.32</v>
      </c>
      <c r="J127" s="12">
        <f>COUNTIFS($E$3:$E$719,E127,$I$3:$I$719,"&gt;"&amp;I127)+1</f>
        <v>27</v>
      </c>
      <c r="K127" s="7" t="s">
        <v>39</v>
      </c>
    </row>
    <row r="128" spans="1:11">
      <c r="A128" s="7">
        <v>126</v>
      </c>
      <c r="B128" s="10" t="s">
        <v>271</v>
      </c>
      <c r="C128" s="10" t="s">
        <v>272</v>
      </c>
      <c r="D128" s="10" t="s">
        <v>217</v>
      </c>
      <c r="E128" s="10" t="s">
        <v>217</v>
      </c>
      <c r="F128" s="10" t="s">
        <v>218</v>
      </c>
      <c r="G128" s="10">
        <v>76</v>
      </c>
      <c r="H128" s="11">
        <v>80.1</v>
      </c>
      <c r="I128" s="9">
        <f t="shared" si="1"/>
        <v>78.46</v>
      </c>
      <c r="J128" s="12">
        <f>COUNTIFS($E$3:$E$719,E128,$I$3:$I$719,"&gt;"&amp;I128)+1</f>
        <v>28</v>
      </c>
      <c r="K128" s="7" t="s">
        <v>39</v>
      </c>
    </row>
    <row r="129" spans="1:11">
      <c r="A129" s="7">
        <v>127</v>
      </c>
      <c r="B129" s="8" t="s">
        <v>273</v>
      </c>
      <c r="C129" s="8" t="s">
        <v>274</v>
      </c>
      <c r="D129" s="8" t="s">
        <v>217</v>
      </c>
      <c r="E129" s="8" t="s">
        <v>217</v>
      </c>
      <c r="F129" s="8" t="s">
        <v>218</v>
      </c>
      <c r="G129" s="8">
        <v>76.5</v>
      </c>
      <c r="H129" s="9">
        <v>79.13</v>
      </c>
      <c r="I129" s="9">
        <f t="shared" si="1"/>
        <v>78.08</v>
      </c>
      <c r="J129" s="12">
        <f>COUNTIFS($E$3:$E$719,E129,$I$3:$I$719,"&gt;"&amp;I129)+1</f>
        <v>29</v>
      </c>
      <c r="K129" s="7" t="s">
        <v>39</v>
      </c>
    </row>
    <row r="130" spans="1:11">
      <c r="A130" s="7">
        <v>128</v>
      </c>
      <c r="B130" s="8" t="s">
        <v>275</v>
      </c>
      <c r="C130" s="8" t="s">
        <v>276</v>
      </c>
      <c r="D130" s="8" t="s">
        <v>217</v>
      </c>
      <c r="E130" s="8" t="s">
        <v>217</v>
      </c>
      <c r="F130" s="8" t="s">
        <v>218</v>
      </c>
      <c r="G130" s="8">
        <v>76.5</v>
      </c>
      <c r="H130" s="9">
        <v>78.1</v>
      </c>
      <c r="I130" s="9">
        <f t="shared" si="1"/>
        <v>77.46</v>
      </c>
      <c r="J130" s="12">
        <f>COUNTIFS($E$3:$E$719,E130,$I$3:$I$719,"&gt;"&amp;I130)+1</f>
        <v>30</v>
      </c>
      <c r="K130" s="7" t="s">
        <v>39</v>
      </c>
    </row>
    <row r="131" spans="1:11">
      <c r="A131" s="7">
        <v>129</v>
      </c>
      <c r="B131" s="8" t="s">
        <v>277</v>
      </c>
      <c r="C131" s="8" t="s">
        <v>278</v>
      </c>
      <c r="D131" s="8" t="s">
        <v>217</v>
      </c>
      <c r="E131" s="8" t="s">
        <v>217</v>
      </c>
      <c r="F131" s="8" t="s">
        <v>218</v>
      </c>
      <c r="G131" s="8">
        <v>76.5</v>
      </c>
      <c r="H131" s="9">
        <v>77.87</v>
      </c>
      <c r="I131" s="9">
        <f t="shared" ref="I131:I194" si="2">ROUND((ROUND(G131*0.4,2)+ROUND(H131*0.6,2)),2)</f>
        <v>77.32</v>
      </c>
      <c r="J131" s="12">
        <f>COUNTIFS($E$3:$E$719,E131,$I$3:$I$719,"&gt;"&amp;I131)+1</f>
        <v>31</v>
      </c>
      <c r="K131" s="7" t="s">
        <v>39</v>
      </c>
    </row>
    <row r="132" spans="1:11">
      <c r="A132" s="7">
        <v>130</v>
      </c>
      <c r="B132" s="8" t="s">
        <v>279</v>
      </c>
      <c r="C132" s="8" t="s">
        <v>280</v>
      </c>
      <c r="D132" s="8" t="s">
        <v>217</v>
      </c>
      <c r="E132" s="8" t="s">
        <v>217</v>
      </c>
      <c r="F132" s="8" t="s">
        <v>218</v>
      </c>
      <c r="G132" s="8">
        <v>76.5</v>
      </c>
      <c r="H132" s="9">
        <v>77.03</v>
      </c>
      <c r="I132" s="9">
        <f t="shared" si="2"/>
        <v>76.82</v>
      </c>
      <c r="J132" s="12">
        <f>COUNTIFS($E$3:$E$719,E132,$I$3:$I$719,"&gt;"&amp;I132)+1</f>
        <v>32</v>
      </c>
      <c r="K132" s="7" t="s">
        <v>39</v>
      </c>
    </row>
    <row r="133" spans="1:11">
      <c r="A133" s="7">
        <v>131</v>
      </c>
      <c r="B133" s="10" t="s">
        <v>281</v>
      </c>
      <c r="C133" s="10" t="s">
        <v>282</v>
      </c>
      <c r="D133" s="10" t="s">
        <v>217</v>
      </c>
      <c r="E133" s="10" t="s">
        <v>217</v>
      </c>
      <c r="F133" s="10" t="s">
        <v>218</v>
      </c>
      <c r="G133" s="10">
        <v>75.5</v>
      </c>
      <c r="H133" s="11">
        <v>77.07</v>
      </c>
      <c r="I133" s="9">
        <f t="shared" si="2"/>
        <v>76.44</v>
      </c>
      <c r="J133" s="12">
        <f>COUNTIFS($E$3:$E$719,E133,$I$3:$I$719,"&gt;"&amp;I133)+1</f>
        <v>33</v>
      </c>
      <c r="K133" s="7" t="s">
        <v>39</v>
      </c>
    </row>
    <row r="134" spans="1:11">
      <c r="A134" s="7">
        <v>132</v>
      </c>
      <c r="B134" s="10" t="s">
        <v>283</v>
      </c>
      <c r="C134" s="10" t="s">
        <v>173</v>
      </c>
      <c r="D134" s="10" t="s">
        <v>217</v>
      </c>
      <c r="E134" s="10" t="s">
        <v>217</v>
      </c>
      <c r="F134" s="10" t="s">
        <v>218</v>
      </c>
      <c r="G134" s="10">
        <v>75.5</v>
      </c>
      <c r="H134" s="11">
        <v>77.03</v>
      </c>
      <c r="I134" s="9">
        <f t="shared" si="2"/>
        <v>76.42</v>
      </c>
      <c r="J134" s="12">
        <f>COUNTIFS($E$3:$E$719,E134,$I$3:$I$719,"&gt;"&amp;I134)+1</f>
        <v>34</v>
      </c>
      <c r="K134" s="7" t="s">
        <v>39</v>
      </c>
    </row>
    <row r="135" spans="1:11">
      <c r="A135" s="7">
        <v>133</v>
      </c>
      <c r="B135" s="8" t="s">
        <v>284</v>
      </c>
      <c r="C135" s="8" t="s">
        <v>285</v>
      </c>
      <c r="D135" s="8" t="s">
        <v>286</v>
      </c>
      <c r="E135" s="8" t="s">
        <v>286</v>
      </c>
      <c r="F135" s="8" t="s">
        <v>218</v>
      </c>
      <c r="G135" s="8">
        <v>90</v>
      </c>
      <c r="H135" s="9">
        <v>85.7</v>
      </c>
      <c r="I135" s="9">
        <f t="shared" si="2"/>
        <v>87.42</v>
      </c>
      <c r="J135" s="12">
        <f>COUNTIFS($E$3:$E$719,E135,$I$3:$I$719,"&gt;"&amp;I135)+1</f>
        <v>1</v>
      </c>
      <c r="K135" s="13" t="s">
        <v>16</v>
      </c>
    </row>
    <row r="136" spans="1:11">
      <c r="A136" s="7">
        <v>134</v>
      </c>
      <c r="B136" s="8" t="s">
        <v>287</v>
      </c>
      <c r="C136" s="8" t="s">
        <v>288</v>
      </c>
      <c r="D136" s="8" t="s">
        <v>286</v>
      </c>
      <c r="E136" s="8" t="s">
        <v>286</v>
      </c>
      <c r="F136" s="8" t="s">
        <v>218</v>
      </c>
      <c r="G136" s="8">
        <v>80.5</v>
      </c>
      <c r="H136" s="9">
        <v>87.8</v>
      </c>
      <c r="I136" s="9">
        <f t="shared" si="2"/>
        <v>84.88</v>
      </c>
      <c r="J136" s="12">
        <f>COUNTIFS($E$3:$E$719,E136,$I$3:$I$719,"&gt;"&amp;I136)+1</f>
        <v>2</v>
      </c>
      <c r="K136" s="13" t="s">
        <v>16</v>
      </c>
    </row>
    <row r="137" spans="1:11">
      <c r="A137" s="7">
        <v>135</v>
      </c>
      <c r="B137" s="8" t="s">
        <v>289</v>
      </c>
      <c r="C137" s="8" t="s">
        <v>290</v>
      </c>
      <c r="D137" s="8" t="s">
        <v>286</v>
      </c>
      <c r="E137" s="8" t="s">
        <v>286</v>
      </c>
      <c r="F137" s="8" t="s">
        <v>218</v>
      </c>
      <c r="G137" s="8">
        <v>84.5</v>
      </c>
      <c r="H137" s="9">
        <v>85.13</v>
      </c>
      <c r="I137" s="9">
        <f t="shared" si="2"/>
        <v>84.88</v>
      </c>
      <c r="J137" s="12">
        <f>COUNTIFS($E$3:$E$719,E137,$I$3:$I$719,"&gt;"&amp;I137)+1</f>
        <v>2</v>
      </c>
      <c r="K137" s="13" t="s">
        <v>16</v>
      </c>
    </row>
    <row r="138" spans="1:11">
      <c r="A138" s="7">
        <v>136</v>
      </c>
      <c r="B138" s="8" t="s">
        <v>291</v>
      </c>
      <c r="C138" s="8" t="s">
        <v>292</v>
      </c>
      <c r="D138" s="8" t="s">
        <v>286</v>
      </c>
      <c r="E138" s="8" t="s">
        <v>286</v>
      </c>
      <c r="F138" s="8" t="s">
        <v>218</v>
      </c>
      <c r="G138" s="8">
        <v>86</v>
      </c>
      <c r="H138" s="9">
        <v>83.8</v>
      </c>
      <c r="I138" s="9">
        <f t="shared" si="2"/>
        <v>84.68</v>
      </c>
      <c r="J138" s="12">
        <f>COUNTIFS($E$3:$E$719,E138,$I$3:$I$719,"&gt;"&amp;I138)+1</f>
        <v>4</v>
      </c>
      <c r="K138" s="13" t="s">
        <v>16</v>
      </c>
    </row>
    <row r="139" spans="1:11">
      <c r="A139" s="7">
        <v>137</v>
      </c>
      <c r="B139" s="8" t="s">
        <v>293</v>
      </c>
      <c r="C139" s="8" t="s">
        <v>294</v>
      </c>
      <c r="D139" s="8" t="s">
        <v>286</v>
      </c>
      <c r="E139" s="8" t="s">
        <v>286</v>
      </c>
      <c r="F139" s="8" t="s">
        <v>218</v>
      </c>
      <c r="G139" s="8">
        <v>83</v>
      </c>
      <c r="H139" s="9">
        <v>85.13</v>
      </c>
      <c r="I139" s="9">
        <f t="shared" si="2"/>
        <v>84.28</v>
      </c>
      <c r="J139" s="12">
        <f>COUNTIFS($E$3:$E$719,E139,$I$3:$I$719,"&gt;"&amp;I139)+1</f>
        <v>5</v>
      </c>
      <c r="K139" s="13" t="s">
        <v>16</v>
      </c>
    </row>
    <row r="140" spans="1:11">
      <c r="A140" s="7">
        <v>138</v>
      </c>
      <c r="B140" s="8" t="s">
        <v>295</v>
      </c>
      <c r="C140" s="8" t="s">
        <v>296</v>
      </c>
      <c r="D140" s="8" t="s">
        <v>286</v>
      </c>
      <c r="E140" s="8" t="s">
        <v>286</v>
      </c>
      <c r="F140" s="8" t="s">
        <v>218</v>
      </c>
      <c r="G140" s="8">
        <v>83.5</v>
      </c>
      <c r="H140" s="9">
        <v>83.7</v>
      </c>
      <c r="I140" s="9">
        <f t="shared" si="2"/>
        <v>83.62</v>
      </c>
      <c r="J140" s="12">
        <f>COUNTIFS($E$3:$E$719,E140,$I$3:$I$719,"&gt;"&amp;I140)+1</f>
        <v>6</v>
      </c>
      <c r="K140" s="13" t="s">
        <v>16</v>
      </c>
    </row>
    <row r="141" spans="1:11">
      <c r="A141" s="7">
        <v>139</v>
      </c>
      <c r="B141" s="8" t="s">
        <v>297</v>
      </c>
      <c r="C141" s="8" t="s">
        <v>298</v>
      </c>
      <c r="D141" s="8" t="s">
        <v>286</v>
      </c>
      <c r="E141" s="8" t="s">
        <v>286</v>
      </c>
      <c r="F141" s="8" t="s">
        <v>218</v>
      </c>
      <c r="G141" s="8">
        <v>84</v>
      </c>
      <c r="H141" s="9">
        <v>83</v>
      </c>
      <c r="I141" s="9">
        <f t="shared" si="2"/>
        <v>83.4</v>
      </c>
      <c r="J141" s="12">
        <f>COUNTIFS($E$3:$E$719,E141,$I$3:$I$719,"&gt;"&amp;I141)+1</f>
        <v>7</v>
      </c>
      <c r="K141" s="13" t="s">
        <v>16</v>
      </c>
    </row>
    <row r="142" spans="1:11">
      <c r="A142" s="7">
        <v>140</v>
      </c>
      <c r="B142" s="8" t="s">
        <v>299</v>
      </c>
      <c r="C142" s="8" t="s">
        <v>300</v>
      </c>
      <c r="D142" s="8" t="s">
        <v>286</v>
      </c>
      <c r="E142" s="8" t="s">
        <v>286</v>
      </c>
      <c r="F142" s="8" t="s">
        <v>218</v>
      </c>
      <c r="G142" s="8">
        <v>86</v>
      </c>
      <c r="H142" s="9">
        <v>81.63</v>
      </c>
      <c r="I142" s="9">
        <f t="shared" si="2"/>
        <v>83.38</v>
      </c>
      <c r="J142" s="12">
        <f>COUNTIFS($E$3:$E$719,E142,$I$3:$I$719,"&gt;"&amp;I142)+1</f>
        <v>8</v>
      </c>
      <c r="K142" s="13" t="s">
        <v>16</v>
      </c>
    </row>
    <row r="143" spans="1:11">
      <c r="A143" s="7">
        <v>141</v>
      </c>
      <c r="B143" s="8" t="s">
        <v>301</v>
      </c>
      <c r="C143" s="8" t="s">
        <v>302</v>
      </c>
      <c r="D143" s="8" t="s">
        <v>286</v>
      </c>
      <c r="E143" s="8" t="s">
        <v>286</v>
      </c>
      <c r="F143" s="8" t="s">
        <v>218</v>
      </c>
      <c r="G143" s="8">
        <v>91</v>
      </c>
      <c r="H143" s="9">
        <v>77.8</v>
      </c>
      <c r="I143" s="9">
        <f t="shared" si="2"/>
        <v>83.08</v>
      </c>
      <c r="J143" s="12">
        <f>COUNTIFS($E$3:$E$719,E143,$I$3:$I$719,"&gt;"&amp;I143)+1</f>
        <v>9</v>
      </c>
      <c r="K143" s="13" t="s">
        <v>16</v>
      </c>
    </row>
    <row r="144" spans="1:11">
      <c r="A144" s="7">
        <v>142</v>
      </c>
      <c r="B144" s="8" t="s">
        <v>303</v>
      </c>
      <c r="C144" s="8" t="s">
        <v>304</v>
      </c>
      <c r="D144" s="8" t="s">
        <v>286</v>
      </c>
      <c r="E144" s="8" t="s">
        <v>286</v>
      </c>
      <c r="F144" s="8" t="s">
        <v>218</v>
      </c>
      <c r="G144" s="8">
        <v>89.5</v>
      </c>
      <c r="H144" s="9">
        <v>77.13</v>
      </c>
      <c r="I144" s="9">
        <f t="shared" si="2"/>
        <v>82.08</v>
      </c>
      <c r="J144" s="12">
        <f>COUNTIFS($E$3:$E$719,E144,$I$3:$I$719,"&gt;"&amp;I144)+1</f>
        <v>10</v>
      </c>
      <c r="K144" s="13" t="s">
        <v>16</v>
      </c>
    </row>
    <row r="145" spans="1:11">
      <c r="A145" s="7">
        <v>143</v>
      </c>
      <c r="B145" s="8" t="s">
        <v>305</v>
      </c>
      <c r="C145" s="8" t="s">
        <v>306</v>
      </c>
      <c r="D145" s="8" t="s">
        <v>286</v>
      </c>
      <c r="E145" s="8" t="s">
        <v>286</v>
      </c>
      <c r="F145" s="8" t="s">
        <v>218</v>
      </c>
      <c r="G145" s="8">
        <v>80</v>
      </c>
      <c r="H145" s="9">
        <v>82.73</v>
      </c>
      <c r="I145" s="9">
        <f t="shared" si="2"/>
        <v>81.64</v>
      </c>
      <c r="J145" s="12">
        <f>COUNTIFS($E$3:$E$719,E145,$I$3:$I$719,"&gt;"&amp;I145)+1</f>
        <v>11</v>
      </c>
      <c r="K145" s="13" t="s">
        <v>16</v>
      </c>
    </row>
    <row r="146" spans="1:11">
      <c r="A146" s="7">
        <v>144</v>
      </c>
      <c r="B146" s="8" t="s">
        <v>307</v>
      </c>
      <c r="C146" s="8" t="s">
        <v>308</v>
      </c>
      <c r="D146" s="8" t="s">
        <v>286</v>
      </c>
      <c r="E146" s="8" t="s">
        <v>286</v>
      </c>
      <c r="F146" s="8" t="s">
        <v>218</v>
      </c>
      <c r="G146" s="8">
        <v>84</v>
      </c>
      <c r="H146" s="9">
        <v>79.47</v>
      </c>
      <c r="I146" s="9">
        <f t="shared" si="2"/>
        <v>81.28</v>
      </c>
      <c r="J146" s="12">
        <f>COUNTIFS($E$3:$E$719,E146,$I$3:$I$719,"&gt;"&amp;I146)+1</f>
        <v>12</v>
      </c>
      <c r="K146" s="13" t="s">
        <v>16</v>
      </c>
    </row>
    <row r="147" spans="1:11">
      <c r="A147" s="7">
        <v>145</v>
      </c>
      <c r="B147" s="10" t="s">
        <v>309</v>
      </c>
      <c r="C147" s="10" t="s">
        <v>310</v>
      </c>
      <c r="D147" s="10" t="s">
        <v>286</v>
      </c>
      <c r="E147" s="10" t="s">
        <v>286</v>
      </c>
      <c r="F147" s="10" t="s">
        <v>218</v>
      </c>
      <c r="G147" s="10">
        <v>76.5</v>
      </c>
      <c r="H147" s="11">
        <v>84.27</v>
      </c>
      <c r="I147" s="9">
        <f t="shared" si="2"/>
        <v>81.16</v>
      </c>
      <c r="J147" s="12">
        <f>COUNTIFS($E$3:$E$719,E147,$I$3:$I$719,"&gt;"&amp;I147)+1</f>
        <v>13</v>
      </c>
      <c r="K147" s="7" t="s">
        <v>39</v>
      </c>
    </row>
    <row r="148" spans="1:11">
      <c r="A148" s="7">
        <v>146</v>
      </c>
      <c r="B148" s="8" t="s">
        <v>311</v>
      </c>
      <c r="C148" s="8" t="s">
        <v>312</v>
      </c>
      <c r="D148" s="8" t="s">
        <v>286</v>
      </c>
      <c r="E148" s="8" t="s">
        <v>286</v>
      </c>
      <c r="F148" s="8" t="s">
        <v>218</v>
      </c>
      <c r="G148" s="8">
        <v>80.5</v>
      </c>
      <c r="H148" s="9">
        <v>81.07</v>
      </c>
      <c r="I148" s="9">
        <f t="shared" si="2"/>
        <v>80.84</v>
      </c>
      <c r="J148" s="12">
        <f>COUNTIFS($E$3:$E$719,E148,$I$3:$I$719,"&gt;"&amp;I148)+1</f>
        <v>14</v>
      </c>
      <c r="K148" s="7" t="s">
        <v>39</v>
      </c>
    </row>
    <row r="149" spans="1:11">
      <c r="A149" s="7">
        <v>147</v>
      </c>
      <c r="B149" s="8" t="s">
        <v>313</v>
      </c>
      <c r="C149" s="8" t="s">
        <v>314</v>
      </c>
      <c r="D149" s="8" t="s">
        <v>286</v>
      </c>
      <c r="E149" s="8" t="s">
        <v>286</v>
      </c>
      <c r="F149" s="8" t="s">
        <v>218</v>
      </c>
      <c r="G149" s="8">
        <v>78</v>
      </c>
      <c r="H149" s="9">
        <v>82.1</v>
      </c>
      <c r="I149" s="9">
        <f t="shared" si="2"/>
        <v>80.46</v>
      </c>
      <c r="J149" s="12">
        <f>COUNTIFS($E$3:$E$719,E149,$I$3:$I$719,"&gt;"&amp;I149)+1</f>
        <v>15</v>
      </c>
      <c r="K149" s="7" t="s">
        <v>39</v>
      </c>
    </row>
    <row r="150" spans="1:11">
      <c r="A150" s="7">
        <v>148</v>
      </c>
      <c r="B150" s="8" t="s">
        <v>315</v>
      </c>
      <c r="C150" s="8" t="s">
        <v>316</v>
      </c>
      <c r="D150" s="8" t="s">
        <v>286</v>
      </c>
      <c r="E150" s="8" t="s">
        <v>286</v>
      </c>
      <c r="F150" s="8" t="s">
        <v>218</v>
      </c>
      <c r="G150" s="8">
        <v>79.5</v>
      </c>
      <c r="H150" s="9">
        <v>80.4</v>
      </c>
      <c r="I150" s="9">
        <f t="shared" si="2"/>
        <v>80.04</v>
      </c>
      <c r="J150" s="12">
        <f>COUNTIFS($E$3:$E$719,E150,$I$3:$I$719,"&gt;"&amp;I150)+1</f>
        <v>16</v>
      </c>
      <c r="K150" s="7" t="s">
        <v>39</v>
      </c>
    </row>
    <row r="151" spans="1:11">
      <c r="A151" s="7">
        <v>149</v>
      </c>
      <c r="B151" s="8" t="s">
        <v>317</v>
      </c>
      <c r="C151" s="8" t="s">
        <v>318</v>
      </c>
      <c r="D151" s="8" t="s">
        <v>286</v>
      </c>
      <c r="E151" s="8" t="s">
        <v>286</v>
      </c>
      <c r="F151" s="8" t="s">
        <v>218</v>
      </c>
      <c r="G151" s="8">
        <v>78.5</v>
      </c>
      <c r="H151" s="9">
        <v>81.03</v>
      </c>
      <c r="I151" s="9">
        <f t="shared" si="2"/>
        <v>80.02</v>
      </c>
      <c r="J151" s="12">
        <f>COUNTIFS($E$3:$E$719,E151,$I$3:$I$719,"&gt;"&amp;I151)+1</f>
        <v>17</v>
      </c>
      <c r="K151" s="7" t="s">
        <v>39</v>
      </c>
    </row>
    <row r="152" spans="1:11">
      <c r="A152" s="7">
        <v>150</v>
      </c>
      <c r="B152" s="8" t="s">
        <v>319</v>
      </c>
      <c r="C152" s="8" t="s">
        <v>320</v>
      </c>
      <c r="D152" s="8" t="s">
        <v>286</v>
      </c>
      <c r="E152" s="8" t="s">
        <v>286</v>
      </c>
      <c r="F152" s="8" t="s">
        <v>218</v>
      </c>
      <c r="G152" s="8">
        <v>85</v>
      </c>
      <c r="H152" s="9">
        <v>76.6</v>
      </c>
      <c r="I152" s="9">
        <f t="shared" si="2"/>
        <v>79.96</v>
      </c>
      <c r="J152" s="12">
        <f>COUNTIFS($E$3:$E$719,E152,$I$3:$I$719,"&gt;"&amp;I152)+1</f>
        <v>18</v>
      </c>
      <c r="K152" s="7" t="s">
        <v>39</v>
      </c>
    </row>
    <row r="153" spans="1:11">
      <c r="A153" s="7">
        <v>151</v>
      </c>
      <c r="B153" s="8" t="s">
        <v>321</v>
      </c>
      <c r="C153" s="8" t="s">
        <v>322</v>
      </c>
      <c r="D153" s="8" t="s">
        <v>286</v>
      </c>
      <c r="E153" s="8" t="s">
        <v>286</v>
      </c>
      <c r="F153" s="8" t="s">
        <v>218</v>
      </c>
      <c r="G153" s="8">
        <v>80.5</v>
      </c>
      <c r="H153" s="9">
        <v>78.43</v>
      </c>
      <c r="I153" s="9">
        <f t="shared" si="2"/>
        <v>79.26</v>
      </c>
      <c r="J153" s="12">
        <f>COUNTIFS($E$3:$E$719,E153,$I$3:$I$719,"&gt;"&amp;I153)+1</f>
        <v>19</v>
      </c>
      <c r="K153" s="7" t="s">
        <v>39</v>
      </c>
    </row>
    <row r="154" spans="1:11">
      <c r="A154" s="7">
        <v>152</v>
      </c>
      <c r="B154" s="8" t="s">
        <v>323</v>
      </c>
      <c r="C154" s="8" t="s">
        <v>104</v>
      </c>
      <c r="D154" s="8" t="s">
        <v>286</v>
      </c>
      <c r="E154" s="8" t="s">
        <v>286</v>
      </c>
      <c r="F154" s="8" t="s">
        <v>218</v>
      </c>
      <c r="G154" s="8">
        <v>82.5</v>
      </c>
      <c r="H154" s="9">
        <v>76.77</v>
      </c>
      <c r="I154" s="9">
        <f t="shared" si="2"/>
        <v>79.06</v>
      </c>
      <c r="J154" s="12">
        <f>COUNTIFS($E$3:$E$719,E154,$I$3:$I$719,"&gt;"&amp;I154)+1</f>
        <v>20</v>
      </c>
      <c r="K154" s="7" t="s">
        <v>39</v>
      </c>
    </row>
    <row r="155" spans="1:11">
      <c r="A155" s="7">
        <v>153</v>
      </c>
      <c r="B155" s="8" t="s">
        <v>324</v>
      </c>
      <c r="C155" s="8" t="s">
        <v>325</v>
      </c>
      <c r="D155" s="8" t="s">
        <v>286</v>
      </c>
      <c r="E155" s="8" t="s">
        <v>286</v>
      </c>
      <c r="F155" s="8" t="s">
        <v>218</v>
      </c>
      <c r="G155" s="8">
        <v>77.5</v>
      </c>
      <c r="H155" s="9">
        <v>79.23</v>
      </c>
      <c r="I155" s="9">
        <f t="shared" si="2"/>
        <v>78.54</v>
      </c>
      <c r="J155" s="12">
        <f>COUNTIFS($E$3:$E$719,E155,$I$3:$I$719,"&gt;"&amp;I155)+1</f>
        <v>21</v>
      </c>
      <c r="K155" s="7" t="s">
        <v>39</v>
      </c>
    </row>
    <row r="156" spans="1:11">
      <c r="A156" s="7">
        <v>154</v>
      </c>
      <c r="B156" s="10" t="s">
        <v>326</v>
      </c>
      <c r="C156" s="10" t="s">
        <v>327</v>
      </c>
      <c r="D156" s="10" t="s">
        <v>286</v>
      </c>
      <c r="E156" s="10" t="s">
        <v>286</v>
      </c>
      <c r="F156" s="10" t="s">
        <v>218</v>
      </c>
      <c r="G156" s="10">
        <v>76.5</v>
      </c>
      <c r="H156" s="11">
        <v>79.83</v>
      </c>
      <c r="I156" s="9">
        <f t="shared" si="2"/>
        <v>78.5</v>
      </c>
      <c r="J156" s="12">
        <f>COUNTIFS($E$3:$E$719,E156,$I$3:$I$719,"&gt;"&amp;I156)+1</f>
        <v>22</v>
      </c>
      <c r="K156" s="7" t="s">
        <v>39</v>
      </c>
    </row>
    <row r="157" spans="1:11">
      <c r="A157" s="7">
        <v>155</v>
      </c>
      <c r="B157" s="8" t="s">
        <v>328</v>
      </c>
      <c r="C157" s="8" t="s">
        <v>329</v>
      </c>
      <c r="D157" s="8" t="s">
        <v>286</v>
      </c>
      <c r="E157" s="8" t="s">
        <v>286</v>
      </c>
      <c r="F157" s="8" t="s">
        <v>218</v>
      </c>
      <c r="G157" s="8">
        <v>82</v>
      </c>
      <c r="H157" s="9">
        <v>75.83</v>
      </c>
      <c r="I157" s="9">
        <f t="shared" si="2"/>
        <v>78.3</v>
      </c>
      <c r="J157" s="12">
        <f>COUNTIFS($E$3:$E$719,E157,$I$3:$I$719,"&gt;"&amp;I157)+1</f>
        <v>23</v>
      </c>
      <c r="K157" s="7" t="s">
        <v>39</v>
      </c>
    </row>
    <row r="158" spans="1:11">
      <c r="A158" s="7">
        <v>156</v>
      </c>
      <c r="B158" s="8" t="s">
        <v>330</v>
      </c>
      <c r="C158" s="8" t="s">
        <v>331</v>
      </c>
      <c r="D158" s="8" t="s">
        <v>286</v>
      </c>
      <c r="E158" s="8" t="s">
        <v>286</v>
      </c>
      <c r="F158" s="8" t="s">
        <v>218</v>
      </c>
      <c r="G158" s="8">
        <v>78</v>
      </c>
      <c r="H158" s="9">
        <v>78.4</v>
      </c>
      <c r="I158" s="9">
        <f t="shared" si="2"/>
        <v>78.24</v>
      </c>
      <c r="J158" s="12">
        <f>COUNTIFS($E$3:$E$719,E158,$I$3:$I$719,"&gt;"&amp;I158)+1</f>
        <v>24</v>
      </c>
      <c r="K158" s="7" t="s">
        <v>39</v>
      </c>
    </row>
    <row r="159" spans="1:11">
      <c r="A159" s="7">
        <v>157</v>
      </c>
      <c r="B159" s="8" t="s">
        <v>332</v>
      </c>
      <c r="C159" s="8" t="s">
        <v>333</v>
      </c>
      <c r="D159" s="8" t="s">
        <v>286</v>
      </c>
      <c r="E159" s="8" t="s">
        <v>286</v>
      </c>
      <c r="F159" s="8" t="s">
        <v>218</v>
      </c>
      <c r="G159" s="8">
        <v>78</v>
      </c>
      <c r="H159" s="9">
        <v>78.33</v>
      </c>
      <c r="I159" s="9">
        <f t="shared" si="2"/>
        <v>78.2</v>
      </c>
      <c r="J159" s="12">
        <f>COUNTIFS($E$3:$E$719,E159,$I$3:$I$719,"&gt;"&amp;I159)+1</f>
        <v>25</v>
      </c>
      <c r="K159" s="7" t="s">
        <v>39</v>
      </c>
    </row>
    <row r="160" spans="1:11">
      <c r="A160" s="7">
        <v>158</v>
      </c>
      <c r="B160" s="8" t="s">
        <v>334</v>
      </c>
      <c r="C160" s="8" t="s">
        <v>335</v>
      </c>
      <c r="D160" s="8" t="s">
        <v>286</v>
      </c>
      <c r="E160" s="8" t="s">
        <v>286</v>
      </c>
      <c r="F160" s="8" t="s">
        <v>218</v>
      </c>
      <c r="G160" s="8">
        <v>82</v>
      </c>
      <c r="H160" s="9">
        <v>75.33</v>
      </c>
      <c r="I160" s="9">
        <f t="shared" si="2"/>
        <v>78</v>
      </c>
      <c r="J160" s="12">
        <f>COUNTIFS($E$3:$E$719,E160,$I$3:$I$719,"&gt;"&amp;I160)+1</f>
        <v>26</v>
      </c>
      <c r="K160" s="7" t="s">
        <v>39</v>
      </c>
    </row>
    <row r="161" spans="1:11">
      <c r="A161" s="7">
        <v>159</v>
      </c>
      <c r="B161" s="10" t="s">
        <v>336</v>
      </c>
      <c r="C161" s="10" t="s">
        <v>337</v>
      </c>
      <c r="D161" s="10" t="s">
        <v>286</v>
      </c>
      <c r="E161" s="10" t="s">
        <v>286</v>
      </c>
      <c r="F161" s="10" t="s">
        <v>218</v>
      </c>
      <c r="G161" s="10">
        <v>77</v>
      </c>
      <c r="H161" s="11">
        <v>78.37</v>
      </c>
      <c r="I161" s="9">
        <f t="shared" si="2"/>
        <v>77.82</v>
      </c>
      <c r="J161" s="12">
        <f>COUNTIFS($E$3:$E$719,E161,$I$3:$I$719,"&gt;"&amp;I161)+1</f>
        <v>27</v>
      </c>
      <c r="K161" s="7" t="s">
        <v>39</v>
      </c>
    </row>
    <row r="162" spans="1:11">
      <c r="A162" s="7">
        <v>160</v>
      </c>
      <c r="B162" s="8" t="s">
        <v>338</v>
      </c>
      <c r="C162" s="8" t="s">
        <v>339</v>
      </c>
      <c r="D162" s="8" t="s">
        <v>286</v>
      </c>
      <c r="E162" s="8" t="s">
        <v>286</v>
      </c>
      <c r="F162" s="8" t="s">
        <v>218</v>
      </c>
      <c r="G162" s="8">
        <v>86.5</v>
      </c>
      <c r="H162" s="9">
        <v>71.7</v>
      </c>
      <c r="I162" s="9">
        <f t="shared" si="2"/>
        <v>77.62</v>
      </c>
      <c r="J162" s="12">
        <f>COUNTIFS($E$3:$E$719,E162,$I$3:$I$719,"&gt;"&amp;I162)+1</f>
        <v>28</v>
      </c>
      <c r="K162" s="7" t="s">
        <v>39</v>
      </c>
    </row>
    <row r="163" spans="1:11">
      <c r="A163" s="7">
        <v>161</v>
      </c>
      <c r="B163" s="8" t="s">
        <v>340</v>
      </c>
      <c r="C163" s="8" t="s">
        <v>341</v>
      </c>
      <c r="D163" s="8" t="s">
        <v>286</v>
      </c>
      <c r="E163" s="8" t="s">
        <v>286</v>
      </c>
      <c r="F163" s="8" t="s">
        <v>218</v>
      </c>
      <c r="G163" s="8">
        <v>79.5</v>
      </c>
      <c r="H163" s="9">
        <v>76.03</v>
      </c>
      <c r="I163" s="9">
        <f t="shared" si="2"/>
        <v>77.42</v>
      </c>
      <c r="J163" s="12">
        <f>COUNTIFS($E$3:$E$719,E163,$I$3:$I$719,"&gt;"&amp;I163)+1</f>
        <v>29</v>
      </c>
      <c r="K163" s="7" t="s">
        <v>39</v>
      </c>
    </row>
    <row r="164" spans="1:11">
      <c r="A164" s="7">
        <v>162</v>
      </c>
      <c r="B164" s="8" t="s">
        <v>342</v>
      </c>
      <c r="C164" s="8" t="s">
        <v>343</v>
      </c>
      <c r="D164" s="8" t="s">
        <v>286</v>
      </c>
      <c r="E164" s="8" t="s">
        <v>286</v>
      </c>
      <c r="F164" s="8" t="s">
        <v>218</v>
      </c>
      <c r="G164" s="8">
        <v>79</v>
      </c>
      <c r="H164" s="9">
        <v>76.27</v>
      </c>
      <c r="I164" s="9">
        <f t="shared" si="2"/>
        <v>77.36</v>
      </c>
      <c r="J164" s="12">
        <f>COUNTIFS($E$3:$E$719,E164,$I$3:$I$719,"&gt;"&amp;I164)+1</f>
        <v>30</v>
      </c>
      <c r="K164" s="7" t="s">
        <v>39</v>
      </c>
    </row>
    <row r="165" spans="1:11">
      <c r="A165" s="7">
        <v>163</v>
      </c>
      <c r="B165" s="8" t="s">
        <v>344</v>
      </c>
      <c r="C165" s="8" t="s">
        <v>345</v>
      </c>
      <c r="D165" s="8" t="s">
        <v>286</v>
      </c>
      <c r="E165" s="8" t="s">
        <v>286</v>
      </c>
      <c r="F165" s="8" t="s">
        <v>218</v>
      </c>
      <c r="G165" s="8">
        <v>78</v>
      </c>
      <c r="H165" s="9">
        <v>76.73</v>
      </c>
      <c r="I165" s="9">
        <f t="shared" si="2"/>
        <v>77.24</v>
      </c>
      <c r="J165" s="12">
        <f>COUNTIFS($E$3:$E$719,E165,$I$3:$I$719,"&gt;"&amp;I165)+1</f>
        <v>31</v>
      </c>
      <c r="K165" s="7" t="s">
        <v>39</v>
      </c>
    </row>
    <row r="166" spans="1:11">
      <c r="A166" s="7">
        <v>164</v>
      </c>
      <c r="B166" s="8" t="s">
        <v>346</v>
      </c>
      <c r="C166" s="8" t="s">
        <v>347</v>
      </c>
      <c r="D166" s="8" t="s">
        <v>286</v>
      </c>
      <c r="E166" s="8" t="s">
        <v>286</v>
      </c>
      <c r="F166" s="8" t="s">
        <v>218</v>
      </c>
      <c r="G166" s="8">
        <v>77.5</v>
      </c>
      <c r="H166" s="9">
        <v>76.53</v>
      </c>
      <c r="I166" s="9">
        <f t="shared" si="2"/>
        <v>76.92</v>
      </c>
      <c r="J166" s="12">
        <f>COUNTIFS($E$3:$E$719,E166,$I$3:$I$719,"&gt;"&amp;I166)+1</f>
        <v>32</v>
      </c>
      <c r="K166" s="7" t="s">
        <v>39</v>
      </c>
    </row>
    <row r="167" spans="1:11">
      <c r="A167" s="7">
        <v>165</v>
      </c>
      <c r="B167" s="10" t="s">
        <v>348</v>
      </c>
      <c r="C167" s="10" t="s">
        <v>349</v>
      </c>
      <c r="D167" s="10" t="s">
        <v>286</v>
      </c>
      <c r="E167" s="10" t="s">
        <v>286</v>
      </c>
      <c r="F167" s="10" t="s">
        <v>218</v>
      </c>
      <c r="G167" s="10">
        <v>76.5</v>
      </c>
      <c r="H167" s="11">
        <v>71.33</v>
      </c>
      <c r="I167" s="9">
        <f t="shared" si="2"/>
        <v>73.4</v>
      </c>
      <c r="J167" s="12">
        <f>COUNTIFS($E$3:$E$719,E167,$I$3:$I$719,"&gt;"&amp;I167)+1</f>
        <v>33</v>
      </c>
      <c r="K167" s="7" t="s">
        <v>39</v>
      </c>
    </row>
    <row r="168" spans="1:11">
      <c r="A168" s="7">
        <v>166</v>
      </c>
      <c r="B168" s="8" t="s">
        <v>350</v>
      </c>
      <c r="C168" s="8" t="s">
        <v>351</v>
      </c>
      <c r="D168" s="8" t="s">
        <v>286</v>
      </c>
      <c r="E168" s="8" t="s">
        <v>286</v>
      </c>
      <c r="F168" s="8" t="s">
        <v>218</v>
      </c>
      <c r="G168" s="8">
        <v>80</v>
      </c>
      <c r="H168" s="9">
        <v>67.27</v>
      </c>
      <c r="I168" s="9">
        <f t="shared" si="2"/>
        <v>72.36</v>
      </c>
      <c r="J168" s="12">
        <f>COUNTIFS($E$3:$E$719,E168,$I$3:$I$719,"&gt;"&amp;I168)+1</f>
        <v>34</v>
      </c>
      <c r="K168" s="7" t="s">
        <v>39</v>
      </c>
    </row>
    <row r="169" spans="1:11">
      <c r="A169" s="7">
        <v>167</v>
      </c>
      <c r="B169" s="10" t="s">
        <v>352</v>
      </c>
      <c r="C169" s="10" t="s">
        <v>353</v>
      </c>
      <c r="D169" s="10" t="s">
        <v>286</v>
      </c>
      <c r="E169" s="10" t="s">
        <v>286</v>
      </c>
      <c r="F169" s="10" t="s">
        <v>218</v>
      </c>
      <c r="G169" s="10">
        <v>77</v>
      </c>
      <c r="H169" s="11">
        <v>67.6</v>
      </c>
      <c r="I169" s="9">
        <f t="shared" si="2"/>
        <v>71.36</v>
      </c>
      <c r="J169" s="12">
        <f>COUNTIFS($E$3:$E$719,E169,$I$3:$I$719,"&gt;"&amp;I169)+1</f>
        <v>35</v>
      </c>
      <c r="K169" s="7" t="s">
        <v>39</v>
      </c>
    </row>
    <row r="170" spans="1:11">
      <c r="A170" s="7">
        <v>168</v>
      </c>
      <c r="B170" s="8" t="s">
        <v>354</v>
      </c>
      <c r="C170" s="8" t="s">
        <v>355</v>
      </c>
      <c r="D170" s="8" t="s">
        <v>286</v>
      </c>
      <c r="E170" s="8" t="s">
        <v>286</v>
      </c>
      <c r="F170" s="8" t="s">
        <v>218</v>
      </c>
      <c r="G170" s="8">
        <v>80</v>
      </c>
      <c r="H170" s="9">
        <v>63.83</v>
      </c>
      <c r="I170" s="9">
        <f t="shared" si="2"/>
        <v>70.3</v>
      </c>
      <c r="J170" s="12">
        <f>COUNTIFS($E$3:$E$719,E170,$I$3:$I$719,"&gt;"&amp;I170)+1</f>
        <v>36</v>
      </c>
      <c r="K170" s="7" t="s">
        <v>39</v>
      </c>
    </row>
    <row r="171" spans="1:11">
      <c r="A171" s="7">
        <v>169</v>
      </c>
      <c r="B171" s="8" t="s">
        <v>356</v>
      </c>
      <c r="C171" s="8" t="s">
        <v>357</v>
      </c>
      <c r="D171" s="8" t="s">
        <v>358</v>
      </c>
      <c r="E171" s="8" t="s">
        <v>358</v>
      </c>
      <c r="F171" s="8" t="s">
        <v>218</v>
      </c>
      <c r="G171" s="8">
        <v>87</v>
      </c>
      <c r="H171" s="9">
        <v>85.83</v>
      </c>
      <c r="I171" s="9">
        <f t="shared" si="2"/>
        <v>86.3</v>
      </c>
      <c r="J171" s="12">
        <f>COUNTIFS($E$3:$E$719,E171,$I$3:$I$719,"&gt;"&amp;I171)+1</f>
        <v>1</v>
      </c>
      <c r="K171" s="13" t="s">
        <v>16</v>
      </c>
    </row>
    <row r="172" spans="1:11">
      <c r="A172" s="7">
        <v>170</v>
      </c>
      <c r="B172" s="8" t="s">
        <v>359</v>
      </c>
      <c r="C172" s="8" t="s">
        <v>360</v>
      </c>
      <c r="D172" s="8" t="s">
        <v>358</v>
      </c>
      <c r="E172" s="8" t="s">
        <v>358</v>
      </c>
      <c r="F172" s="8" t="s">
        <v>218</v>
      </c>
      <c r="G172" s="8">
        <v>90</v>
      </c>
      <c r="H172" s="9">
        <v>82.2</v>
      </c>
      <c r="I172" s="9">
        <f t="shared" si="2"/>
        <v>85.32</v>
      </c>
      <c r="J172" s="12">
        <f>COUNTIFS($E$3:$E$719,E172,$I$3:$I$719,"&gt;"&amp;I172)+1</f>
        <v>2</v>
      </c>
      <c r="K172" s="13" t="s">
        <v>16</v>
      </c>
    </row>
    <row r="173" spans="1:11">
      <c r="A173" s="7">
        <v>171</v>
      </c>
      <c r="B173" s="8" t="s">
        <v>361</v>
      </c>
      <c r="C173" s="8" t="s">
        <v>362</v>
      </c>
      <c r="D173" s="8" t="s">
        <v>358</v>
      </c>
      <c r="E173" s="8" t="s">
        <v>358</v>
      </c>
      <c r="F173" s="8" t="s">
        <v>218</v>
      </c>
      <c r="G173" s="8">
        <v>80.5</v>
      </c>
      <c r="H173" s="9">
        <v>85.43</v>
      </c>
      <c r="I173" s="9">
        <f t="shared" si="2"/>
        <v>83.46</v>
      </c>
      <c r="J173" s="12">
        <f>COUNTIFS($E$3:$E$719,E173,$I$3:$I$719,"&gt;"&amp;I173)+1</f>
        <v>3</v>
      </c>
      <c r="K173" s="13" t="s">
        <v>16</v>
      </c>
    </row>
    <row r="174" spans="1:11">
      <c r="A174" s="7">
        <v>172</v>
      </c>
      <c r="B174" s="8" t="s">
        <v>363</v>
      </c>
      <c r="C174" s="8" t="s">
        <v>364</v>
      </c>
      <c r="D174" s="8" t="s">
        <v>358</v>
      </c>
      <c r="E174" s="8" t="s">
        <v>358</v>
      </c>
      <c r="F174" s="8" t="s">
        <v>218</v>
      </c>
      <c r="G174" s="8">
        <v>81</v>
      </c>
      <c r="H174" s="9">
        <v>83.47</v>
      </c>
      <c r="I174" s="9">
        <f t="shared" si="2"/>
        <v>82.48</v>
      </c>
      <c r="J174" s="12">
        <f>COUNTIFS($E$3:$E$719,E174,$I$3:$I$719,"&gt;"&amp;I174)+1</f>
        <v>4</v>
      </c>
      <c r="K174" s="7" t="s">
        <v>39</v>
      </c>
    </row>
    <row r="175" spans="1:11">
      <c r="A175" s="7">
        <v>173</v>
      </c>
      <c r="B175" s="8" t="s">
        <v>365</v>
      </c>
      <c r="C175" s="8" t="s">
        <v>366</v>
      </c>
      <c r="D175" s="8" t="s">
        <v>358</v>
      </c>
      <c r="E175" s="8" t="s">
        <v>358</v>
      </c>
      <c r="F175" s="8" t="s">
        <v>218</v>
      </c>
      <c r="G175" s="8">
        <v>78</v>
      </c>
      <c r="H175" s="9">
        <v>81.63</v>
      </c>
      <c r="I175" s="9">
        <f t="shared" si="2"/>
        <v>80.18</v>
      </c>
      <c r="J175" s="12">
        <f>COUNTIFS($E$3:$E$719,E175,$I$3:$I$719,"&gt;"&amp;I175)+1</f>
        <v>5</v>
      </c>
      <c r="K175" s="7" t="s">
        <v>39</v>
      </c>
    </row>
    <row r="176" spans="1:11">
      <c r="A176" s="7">
        <v>174</v>
      </c>
      <c r="B176" s="8" t="s">
        <v>367</v>
      </c>
      <c r="C176" s="8" t="s">
        <v>368</v>
      </c>
      <c r="D176" s="8" t="s">
        <v>358</v>
      </c>
      <c r="E176" s="8" t="s">
        <v>358</v>
      </c>
      <c r="F176" s="8" t="s">
        <v>218</v>
      </c>
      <c r="G176" s="8">
        <v>84</v>
      </c>
      <c r="H176" s="9">
        <v>77.57</v>
      </c>
      <c r="I176" s="9">
        <f t="shared" si="2"/>
        <v>80.14</v>
      </c>
      <c r="J176" s="12">
        <f>COUNTIFS($E$3:$E$719,E176,$I$3:$I$719,"&gt;"&amp;I176)+1</f>
        <v>6</v>
      </c>
      <c r="K176" s="7" t="s">
        <v>39</v>
      </c>
    </row>
    <row r="177" spans="1:11">
      <c r="A177" s="7">
        <v>175</v>
      </c>
      <c r="B177" s="10" t="s">
        <v>369</v>
      </c>
      <c r="C177" s="10" t="s">
        <v>370</v>
      </c>
      <c r="D177" s="10" t="s">
        <v>358</v>
      </c>
      <c r="E177" s="10" t="s">
        <v>358</v>
      </c>
      <c r="F177" s="10" t="s">
        <v>218</v>
      </c>
      <c r="G177" s="10">
        <v>77.5</v>
      </c>
      <c r="H177" s="11">
        <v>80.17</v>
      </c>
      <c r="I177" s="9">
        <f t="shared" si="2"/>
        <v>79.1</v>
      </c>
      <c r="J177" s="12">
        <f>COUNTIFS($E$3:$E$719,E177,$I$3:$I$719,"&gt;"&amp;I177)+1</f>
        <v>7</v>
      </c>
      <c r="K177" s="7" t="s">
        <v>39</v>
      </c>
    </row>
    <row r="178" spans="1:11">
      <c r="A178" s="7">
        <v>176</v>
      </c>
      <c r="B178" s="8" t="s">
        <v>371</v>
      </c>
      <c r="C178" s="8" t="s">
        <v>372</v>
      </c>
      <c r="D178" s="8" t="s">
        <v>358</v>
      </c>
      <c r="E178" s="8" t="s">
        <v>358</v>
      </c>
      <c r="F178" s="8" t="s">
        <v>218</v>
      </c>
      <c r="G178" s="8">
        <v>78</v>
      </c>
      <c r="H178" s="9">
        <v>79.53</v>
      </c>
      <c r="I178" s="9">
        <f t="shared" si="2"/>
        <v>78.92</v>
      </c>
      <c r="J178" s="12">
        <f>COUNTIFS($E$3:$E$719,E178,$I$3:$I$719,"&gt;"&amp;I178)+1</f>
        <v>8</v>
      </c>
      <c r="K178" s="7" t="s">
        <v>39</v>
      </c>
    </row>
    <row r="179" spans="1:11">
      <c r="A179" s="7">
        <v>177</v>
      </c>
      <c r="B179" s="10" t="s">
        <v>373</v>
      </c>
      <c r="C179" s="10" t="s">
        <v>374</v>
      </c>
      <c r="D179" s="10" t="s">
        <v>358</v>
      </c>
      <c r="E179" s="10" t="s">
        <v>358</v>
      </c>
      <c r="F179" s="10" t="s">
        <v>218</v>
      </c>
      <c r="G179" s="10">
        <v>77.5</v>
      </c>
      <c r="H179" s="11">
        <v>77.83</v>
      </c>
      <c r="I179" s="9">
        <f t="shared" si="2"/>
        <v>77.7</v>
      </c>
      <c r="J179" s="12">
        <f>COUNTIFS($E$3:$E$719,E179,$I$3:$I$719,"&gt;"&amp;I179)+1</f>
        <v>9</v>
      </c>
      <c r="K179" s="7" t="s">
        <v>39</v>
      </c>
    </row>
    <row r="180" spans="1:11">
      <c r="A180" s="7">
        <v>178</v>
      </c>
      <c r="B180" s="8" t="s">
        <v>375</v>
      </c>
      <c r="C180" s="8" t="s">
        <v>376</v>
      </c>
      <c r="D180" s="8" t="s">
        <v>377</v>
      </c>
      <c r="E180" s="8" t="s">
        <v>377</v>
      </c>
      <c r="F180" s="8" t="s">
        <v>218</v>
      </c>
      <c r="G180" s="8">
        <v>85</v>
      </c>
      <c r="H180" s="9">
        <v>82.27</v>
      </c>
      <c r="I180" s="9">
        <f t="shared" si="2"/>
        <v>83.36</v>
      </c>
      <c r="J180" s="12">
        <f>COUNTIFS($E$3:$E$719,E180,$I$3:$I$719,"&gt;"&amp;I180)+1</f>
        <v>1</v>
      </c>
      <c r="K180" s="13" t="s">
        <v>16</v>
      </c>
    </row>
    <row r="181" spans="1:11">
      <c r="A181" s="7">
        <v>179</v>
      </c>
      <c r="B181" s="8" t="s">
        <v>378</v>
      </c>
      <c r="C181" s="8" t="s">
        <v>379</v>
      </c>
      <c r="D181" s="8" t="s">
        <v>377</v>
      </c>
      <c r="E181" s="8" t="s">
        <v>377</v>
      </c>
      <c r="F181" s="8" t="s">
        <v>218</v>
      </c>
      <c r="G181" s="8">
        <v>80.5</v>
      </c>
      <c r="H181" s="9">
        <v>80.97</v>
      </c>
      <c r="I181" s="9">
        <f t="shared" si="2"/>
        <v>80.78</v>
      </c>
      <c r="J181" s="12">
        <f>COUNTIFS($E$3:$E$719,E181,$I$3:$I$719,"&gt;"&amp;I181)+1</f>
        <v>2</v>
      </c>
      <c r="K181" s="13" t="s">
        <v>16</v>
      </c>
    </row>
    <row r="182" spans="1:11">
      <c r="A182" s="7">
        <v>180</v>
      </c>
      <c r="B182" s="8" t="s">
        <v>380</v>
      </c>
      <c r="C182" s="8" t="s">
        <v>381</v>
      </c>
      <c r="D182" s="8" t="s">
        <v>377</v>
      </c>
      <c r="E182" s="8" t="s">
        <v>377</v>
      </c>
      <c r="F182" s="8" t="s">
        <v>218</v>
      </c>
      <c r="G182" s="8">
        <v>71.5</v>
      </c>
      <c r="H182" s="9">
        <v>81.87</v>
      </c>
      <c r="I182" s="9">
        <f t="shared" si="2"/>
        <v>77.72</v>
      </c>
      <c r="J182" s="12">
        <f>COUNTIFS($E$3:$E$719,E182,$I$3:$I$719,"&gt;"&amp;I182)+1</f>
        <v>3</v>
      </c>
      <c r="K182" s="13" t="s">
        <v>16</v>
      </c>
    </row>
    <row r="183" spans="1:11">
      <c r="A183" s="7">
        <v>181</v>
      </c>
      <c r="B183" s="8" t="s">
        <v>382</v>
      </c>
      <c r="C183" s="8" t="s">
        <v>383</v>
      </c>
      <c r="D183" s="8" t="s">
        <v>377</v>
      </c>
      <c r="E183" s="8" t="s">
        <v>377</v>
      </c>
      <c r="F183" s="8" t="s">
        <v>218</v>
      </c>
      <c r="G183" s="8">
        <v>77</v>
      </c>
      <c r="H183" s="9">
        <v>78</v>
      </c>
      <c r="I183" s="9">
        <f t="shared" si="2"/>
        <v>77.6</v>
      </c>
      <c r="J183" s="12">
        <f>COUNTIFS($E$3:$E$719,E183,$I$3:$I$719,"&gt;"&amp;I183)+1</f>
        <v>4</v>
      </c>
      <c r="K183" s="13" t="s">
        <v>16</v>
      </c>
    </row>
    <row r="184" spans="1:11">
      <c r="A184" s="7">
        <v>182</v>
      </c>
      <c r="B184" s="8" t="s">
        <v>384</v>
      </c>
      <c r="C184" s="8" t="s">
        <v>385</v>
      </c>
      <c r="D184" s="8" t="s">
        <v>377</v>
      </c>
      <c r="E184" s="8" t="s">
        <v>377</v>
      </c>
      <c r="F184" s="8" t="s">
        <v>218</v>
      </c>
      <c r="G184" s="8">
        <v>72.5</v>
      </c>
      <c r="H184" s="9">
        <v>80.5</v>
      </c>
      <c r="I184" s="9">
        <f t="shared" si="2"/>
        <v>77.3</v>
      </c>
      <c r="J184" s="12">
        <f>COUNTIFS($E$3:$E$719,E184,$I$3:$I$719,"&gt;"&amp;I184)+1</f>
        <v>5</v>
      </c>
      <c r="K184" s="13" t="s">
        <v>16</v>
      </c>
    </row>
    <row r="185" spans="1:11">
      <c r="A185" s="7">
        <v>183</v>
      </c>
      <c r="B185" s="8" t="s">
        <v>386</v>
      </c>
      <c r="C185" s="8" t="s">
        <v>387</v>
      </c>
      <c r="D185" s="8" t="s">
        <v>377</v>
      </c>
      <c r="E185" s="8" t="s">
        <v>377</v>
      </c>
      <c r="F185" s="8" t="s">
        <v>218</v>
      </c>
      <c r="G185" s="8">
        <v>67.5</v>
      </c>
      <c r="H185" s="9">
        <v>79</v>
      </c>
      <c r="I185" s="9">
        <f t="shared" si="2"/>
        <v>74.4</v>
      </c>
      <c r="J185" s="12">
        <f>COUNTIFS($E$3:$E$719,E185,$I$3:$I$719,"&gt;"&amp;I185)+1</f>
        <v>6</v>
      </c>
      <c r="K185" s="13" t="s">
        <v>16</v>
      </c>
    </row>
    <row r="186" spans="1:11">
      <c r="A186" s="7">
        <v>184</v>
      </c>
      <c r="B186" s="8" t="s">
        <v>388</v>
      </c>
      <c r="C186" s="8" t="s">
        <v>389</v>
      </c>
      <c r="D186" s="8" t="s">
        <v>377</v>
      </c>
      <c r="E186" s="8" t="s">
        <v>377</v>
      </c>
      <c r="F186" s="8" t="s">
        <v>218</v>
      </c>
      <c r="G186" s="8">
        <v>65</v>
      </c>
      <c r="H186" s="9">
        <v>79.13</v>
      </c>
      <c r="I186" s="9">
        <f t="shared" si="2"/>
        <v>73.48</v>
      </c>
      <c r="J186" s="12">
        <f>COUNTIFS($E$3:$E$719,E186,$I$3:$I$719,"&gt;"&amp;I186)+1</f>
        <v>7</v>
      </c>
      <c r="K186" s="13" t="s">
        <v>16</v>
      </c>
    </row>
    <row r="187" spans="1:11">
      <c r="A187" s="7">
        <v>185</v>
      </c>
      <c r="B187" s="8" t="s">
        <v>390</v>
      </c>
      <c r="C187" s="8" t="s">
        <v>391</v>
      </c>
      <c r="D187" s="8" t="s">
        <v>377</v>
      </c>
      <c r="E187" s="8" t="s">
        <v>377</v>
      </c>
      <c r="F187" s="8" t="s">
        <v>218</v>
      </c>
      <c r="G187" s="8">
        <v>60</v>
      </c>
      <c r="H187" s="9">
        <v>80.03</v>
      </c>
      <c r="I187" s="9">
        <f t="shared" si="2"/>
        <v>72.02</v>
      </c>
      <c r="J187" s="12">
        <f>COUNTIFS($E$3:$E$719,E187,$I$3:$I$719,"&gt;"&amp;I187)+1</f>
        <v>8</v>
      </c>
      <c r="K187" s="13" t="s">
        <v>16</v>
      </c>
    </row>
    <row r="188" spans="1:11">
      <c r="A188" s="7">
        <v>186</v>
      </c>
      <c r="B188" s="8" t="s">
        <v>392</v>
      </c>
      <c r="C188" s="8" t="s">
        <v>393</v>
      </c>
      <c r="D188" s="8" t="s">
        <v>377</v>
      </c>
      <c r="E188" s="8" t="s">
        <v>377</v>
      </c>
      <c r="F188" s="8" t="s">
        <v>218</v>
      </c>
      <c r="G188" s="8">
        <v>51</v>
      </c>
      <c r="H188" s="9">
        <v>77.9</v>
      </c>
      <c r="I188" s="9">
        <f t="shared" si="2"/>
        <v>67.14</v>
      </c>
      <c r="J188" s="12">
        <f>COUNTIFS($E$3:$E$719,E188,$I$3:$I$719,"&gt;"&amp;I188)+1</f>
        <v>9</v>
      </c>
      <c r="K188" s="13" t="s">
        <v>16</v>
      </c>
    </row>
    <row r="189" spans="1:11">
      <c r="A189" s="7">
        <v>187</v>
      </c>
      <c r="B189" s="8" t="s">
        <v>394</v>
      </c>
      <c r="C189" s="8" t="s">
        <v>395</v>
      </c>
      <c r="D189" s="8" t="s">
        <v>396</v>
      </c>
      <c r="E189" s="8" t="s">
        <v>396</v>
      </c>
      <c r="F189" s="8" t="s">
        <v>397</v>
      </c>
      <c r="G189" s="8">
        <v>86.5</v>
      </c>
      <c r="H189" s="9">
        <v>84.67</v>
      </c>
      <c r="I189" s="9">
        <f t="shared" si="2"/>
        <v>85.4</v>
      </c>
      <c r="J189" s="12">
        <f>COUNTIFS($E$3:$E$719,E189,$I$3:$I$719,"&gt;"&amp;I189)+1</f>
        <v>1</v>
      </c>
      <c r="K189" s="13" t="s">
        <v>16</v>
      </c>
    </row>
    <row r="190" spans="1:11">
      <c r="A190" s="7">
        <v>188</v>
      </c>
      <c r="B190" s="8" t="s">
        <v>398</v>
      </c>
      <c r="C190" s="8" t="s">
        <v>399</v>
      </c>
      <c r="D190" s="8" t="s">
        <v>396</v>
      </c>
      <c r="E190" s="8" t="s">
        <v>396</v>
      </c>
      <c r="F190" s="8" t="s">
        <v>397</v>
      </c>
      <c r="G190" s="8">
        <v>87</v>
      </c>
      <c r="H190" s="9">
        <v>82.87</v>
      </c>
      <c r="I190" s="9">
        <f t="shared" si="2"/>
        <v>84.52</v>
      </c>
      <c r="J190" s="12">
        <f>COUNTIFS($E$3:$E$719,E190,$I$3:$I$719,"&gt;"&amp;I190)+1</f>
        <v>2</v>
      </c>
      <c r="K190" s="13" t="s">
        <v>16</v>
      </c>
    </row>
    <row r="191" spans="1:11">
      <c r="A191" s="7">
        <v>189</v>
      </c>
      <c r="B191" s="8" t="s">
        <v>400</v>
      </c>
      <c r="C191" s="8" t="s">
        <v>401</v>
      </c>
      <c r="D191" s="8" t="s">
        <v>396</v>
      </c>
      <c r="E191" s="8" t="s">
        <v>396</v>
      </c>
      <c r="F191" s="8" t="s">
        <v>397</v>
      </c>
      <c r="G191" s="8">
        <v>85.5</v>
      </c>
      <c r="H191" s="9">
        <v>83.03</v>
      </c>
      <c r="I191" s="9">
        <f t="shared" si="2"/>
        <v>84.02</v>
      </c>
      <c r="J191" s="12">
        <f>COUNTIFS($E$3:$E$719,E191,$I$3:$I$719,"&gt;"&amp;I191)+1</f>
        <v>3</v>
      </c>
      <c r="K191" s="13" t="s">
        <v>16</v>
      </c>
    </row>
    <row r="192" spans="1:11">
      <c r="A192" s="7">
        <v>190</v>
      </c>
      <c r="B192" s="8" t="s">
        <v>402</v>
      </c>
      <c r="C192" s="8" t="s">
        <v>403</v>
      </c>
      <c r="D192" s="8" t="s">
        <v>396</v>
      </c>
      <c r="E192" s="8" t="s">
        <v>396</v>
      </c>
      <c r="F192" s="8" t="s">
        <v>397</v>
      </c>
      <c r="G192" s="8">
        <v>86.5</v>
      </c>
      <c r="H192" s="9">
        <v>82.37</v>
      </c>
      <c r="I192" s="9">
        <f t="shared" si="2"/>
        <v>84.02</v>
      </c>
      <c r="J192" s="12">
        <f>COUNTIFS($E$3:$E$719,E192,$I$3:$I$719,"&gt;"&amp;I192)+1</f>
        <v>3</v>
      </c>
      <c r="K192" s="13" t="s">
        <v>16</v>
      </c>
    </row>
    <row r="193" spans="1:11">
      <c r="A193" s="7">
        <v>191</v>
      </c>
      <c r="B193" s="8" t="s">
        <v>404</v>
      </c>
      <c r="C193" s="8" t="s">
        <v>405</v>
      </c>
      <c r="D193" s="8" t="s">
        <v>396</v>
      </c>
      <c r="E193" s="8" t="s">
        <v>396</v>
      </c>
      <c r="F193" s="8" t="s">
        <v>397</v>
      </c>
      <c r="G193" s="8">
        <v>88.5</v>
      </c>
      <c r="H193" s="9">
        <v>81</v>
      </c>
      <c r="I193" s="9">
        <f t="shared" si="2"/>
        <v>84</v>
      </c>
      <c r="J193" s="12">
        <f>COUNTIFS($E$3:$E$719,E193,$I$3:$I$719,"&gt;"&amp;I193)+1</f>
        <v>5</v>
      </c>
      <c r="K193" s="13" t="s">
        <v>16</v>
      </c>
    </row>
    <row r="194" spans="1:11">
      <c r="A194" s="7">
        <v>192</v>
      </c>
      <c r="B194" s="8" t="s">
        <v>406</v>
      </c>
      <c r="C194" s="8" t="s">
        <v>407</v>
      </c>
      <c r="D194" s="8" t="s">
        <v>396</v>
      </c>
      <c r="E194" s="8" t="s">
        <v>396</v>
      </c>
      <c r="F194" s="8" t="s">
        <v>397</v>
      </c>
      <c r="G194" s="8">
        <v>87</v>
      </c>
      <c r="H194" s="9">
        <v>81.6</v>
      </c>
      <c r="I194" s="9">
        <f t="shared" si="2"/>
        <v>83.76</v>
      </c>
      <c r="J194" s="12">
        <f>COUNTIFS($E$3:$E$719,E194,$I$3:$I$719,"&gt;"&amp;I194)+1</f>
        <v>6</v>
      </c>
      <c r="K194" s="13" t="s">
        <v>16</v>
      </c>
    </row>
    <row r="195" spans="1:11">
      <c r="A195" s="7">
        <v>193</v>
      </c>
      <c r="B195" s="8" t="s">
        <v>408</v>
      </c>
      <c r="C195" s="8" t="s">
        <v>409</v>
      </c>
      <c r="D195" s="8" t="s">
        <v>396</v>
      </c>
      <c r="E195" s="8" t="s">
        <v>396</v>
      </c>
      <c r="F195" s="8" t="s">
        <v>397</v>
      </c>
      <c r="G195" s="8">
        <v>85.5</v>
      </c>
      <c r="H195" s="9">
        <v>82.17</v>
      </c>
      <c r="I195" s="9">
        <f t="shared" ref="I195:I258" si="3">ROUND((ROUND(G195*0.4,2)+ROUND(H195*0.6,2)),2)</f>
        <v>83.5</v>
      </c>
      <c r="J195" s="12">
        <f>COUNTIFS($E$3:$E$719,E195,$I$3:$I$719,"&gt;"&amp;I195)+1</f>
        <v>7</v>
      </c>
      <c r="K195" s="7" t="s">
        <v>39</v>
      </c>
    </row>
    <row r="196" spans="1:11">
      <c r="A196" s="7">
        <v>194</v>
      </c>
      <c r="B196" s="8" t="s">
        <v>410</v>
      </c>
      <c r="C196" s="8" t="s">
        <v>411</v>
      </c>
      <c r="D196" s="8" t="s">
        <v>396</v>
      </c>
      <c r="E196" s="8" t="s">
        <v>396</v>
      </c>
      <c r="F196" s="8" t="s">
        <v>397</v>
      </c>
      <c r="G196" s="8">
        <v>87.5</v>
      </c>
      <c r="H196" s="9">
        <v>80.67</v>
      </c>
      <c r="I196" s="9">
        <f t="shared" si="3"/>
        <v>83.4</v>
      </c>
      <c r="J196" s="12">
        <f>COUNTIFS($E$3:$E$719,E196,$I$3:$I$719,"&gt;"&amp;I196)+1</f>
        <v>8</v>
      </c>
      <c r="K196" s="7" t="s">
        <v>39</v>
      </c>
    </row>
    <row r="197" spans="1:11">
      <c r="A197" s="7">
        <v>195</v>
      </c>
      <c r="B197" s="8" t="s">
        <v>412</v>
      </c>
      <c r="C197" s="8" t="s">
        <v>413</v>
      </c>
      <c r="D197" s="8" t="s">
        <v>396</v>
      </c>
      <c r="E197" s="8" t="s">
        <v>396</v>
      </c>
      <c r="F197" s="8" t="s">
        <v>397</v>
      </c>
      <c r="G197" s="8">
        <v>89</v>
      </c>
      <c r="H197" s="9">
        <v>79.4</v>
      </c>
      <c r="I197" s="9">
        <f t="shared" si="3"/>
        <v>83.24</v>
      </c>
      <c r="J197" s="12">
        <f>COUNTIFS($E$3:$E$719,E197,$I$3:$I$719,"&gt;"&amp;I197)+1</f>
        <v>9</v>
      </c>
      <c r="K197" s="7" t="s">
        <v>39</v>
      </c>
    </row>
    <row r="198" spans="1:11">
      <c r="A198" s="7">
        <v>196</v>
      </c>
      <c r="B198" s="8" t="s">
        <v>414</v>
      </c>
      <c r="C198" s="8" t="s">
        <v>415</v>
      </c>
      <c r="D198" s="8" t="s">
        <v>396</v>
      </c>
      <c r="E198" s="8" t="s">
        <v>396</v>
      </c>
      <c r="F198" s="8" t="s">
        <v>397</v>
      </c>
      <c r="G198" s="8">
        <v>86</v>
      </c>
      <c r="H198" s="9">
        <v>79.7</v>
      </c>
      <c r="I198" s="9">
        <f t="shared" si="3"/>
        <v>82.22</v>
      </c>
      <c r="J198" s="12">
        <f>COUNTIFS($E$3:$E$719,E198,$I$3:$I$719,"&gt;"&amp;I198)+1</f>
        <v>10</v>
      </c>
      <c r="K198" s="7" t="s">
        <v>39</v>
      </c>
    </row>
    <row r="199" spans="1:11">
      <c r="A199" s="7">
        <v>197</v>
      </c>
      <c r="B199" s="8" t="s">
        <v>416</v>
      </c>
      <c r="C199" s="8" t="s">
        <v>417</v>
      </c>
      <c r="D199" s="8" t="s">
        <v>396</v>
      </c>
      <c r="E199" s="8" t="s">
        <v>396</v>
      </c>
      <c r="F199" s="8" t="s">
        <v>397</v>
      </c>
      <c r="G199" s="8">
        <v>85.5</v>
      </c>
      <c r="H199" s="9">
        <v>79.8</v>
      </c>
      <c r="I199" s="9">
        <f t="shared" si="3"/>
        <v>82.08</v>
      </c>
      <c r="J199" s="12">
        <f>COUNTIFS($E$3:$E$719,E199,$I$3:$I$719,"&gt;"&amp;I199)+1</f>
        <v>11</v>
      </c>
      <c r="K199" s="7" t="s">
        <v>39</v>
      </c>
    </row>
    <row r="200" spans="1:11">
      <c r="A200" s="7">
        <v>198</v>
      </c>
      <c r="B200" s="8" t="s">
        <v>418</v>
      </c>
      <c r="C200" s="8" t="s">
        <v>419</v>
      </c>
      <c r="D200" s="8" t="s">
        <v>396</v>
      </c>
      <c r="E200" s="8" t="s">
        <v>396</v>
      </c>
      <c r="F200" s="8" t="s">
        <v>397</v>
      </c>
      <c r="G200" s="8">
        <v>86</v>
      </c>
      <c r="H200" s="9">
        <v>79.17</v>
      </c>
      <c r="I200" s="9">
        <f t="shared" si="3"/>
        <v>81.9</v>
      </c>
      <c r="J200" s="12">
        <f>COUNTIFS($E$3:$E$719,E200,$I$3:$I$719,"&gt;"&amp;I200)+1</f>
        <v>12</v>
      </c>
      <c r="K200" s="7" t="s">
        <v>39</v>
      </c>
    </row>
    <row r="201" spans="1:11">
      <c r="A201" s="7">
        <v>199</v>
      </c>
      <c r="B201" s="8" t="s">
        <v>420</v>
      </c>
      <c r="C201" s="8" t="s">
        <v>421</v>
      </c>
      <c r="D201" s="8" t="s">
        <v>396</v>
      </c>
      <c r="E201" s="8" t="s">
        <v>396</v>
      </c>
      <c r="F201" s="8" t="s">
        <v>397</v>
      </c>
      <c r="G201" s="8">
        <v>85.5</v>
      </c>
      <c r="H201" s="9">
        <v>78.87</v>
      </c>
      <c r="I201" s="9">
        <f t="shared" si="3"/>
        <v>81.52</v>
      </c>
      <c r="J201" s="12">
        <f>COUNTIFS($E$3:$E$719,E201,$I$3:$I$719,"&gt;"&amp;I201)+1</f>
        <v>13</v>
      </c>
      <c r="K201" s="7" t="s">
        <v>39</v>
      </c>
    </row>
    <row r="202" spans="1:11">
      <c r="A202" s="7">
        <v>200</v>
      </c>
      <c r="B202" s="8" t="s">
        <v>422</v>
      </c>
      <c r="C202" s="8" t="s">
        <v>423</v>
      </c>
      <c r="D202" s="8" t="s">
        <v>396</v>
      </c>
      <c r="E202" s="8" t="s">
        <v>396</v>
      </c>
      <c r="F202" s="8" t="s">
        <v>397</v>
      </c>
      <c r="G202" s="8">
        <v>93.5</v>
      </c>
      <c r="H202" s="9">
        <v>73.5</v>
      </c>
      <c r="I202" s="9">
        <f t="shared" si="3"/>
        <v>81.5</v>
      </c>
      <c r="J202" s="12">
        <f>COUNTIFS($E$3:$E$719,E202,$I$3:$I$719,"&gt;"&amp;I202)+1</f>
        <v>14</v>
      </c>
      <c r="K202" s="7" t="s">
        <v>39</v>
      </c>
    </row>
    <row r="203" spans="1:11">
      <c r="A203" s="7">
        <v>201</v>
      </c>
      <c r="B203" s="8" t="s">
        <v>424</v>
      </c>
      <c r="C203" s="8" t="s">
        <v>425</v>
      </c>
      <c r="D203" s="8" t="s">
        <v>396</v>
      </c>
      <c r="E203" s="8" t="s">
        <v>396</v>
      </c>
      <c r="F203" s="8" t="s">
        <v>397</v>
      </c>
      <c r="G203" s="8">
        <v>85.5</v>
      </c>
      <c r="H203" s="9">
        <v>78.8</v>
      </c>
      <c r="I203" s="9">
        <f t="shared" si="3"/>
        <v>81.48</v>
      </c>
      <c r="J203" s="12">
        <f>COUNTIFS($E$3:$E$719,E203,$I$3:$I$719,"&gt;"&amp;I203)+1</f>
        <v>15</v>
      </c>
      <c r="K203" s="7" t="s">
        <v>39</v>
      </c>
    </row>
    <row r="204" spans="1:11">
      <c r="A204" s="7">
        <v>202</v>
      </c>
      <c r="B204" s="8" t="s">
        <v>426</v>
      </c>
      <c r="C204" s="8" t="s">
        <v>427</v>
      </c>
      <c r="D204" s="8" t="s">
        <v>396</v>
      </c>
      <c r="E204" s="8" t="s">
        <v>396</v>
      </c>
      <c r="F204" s="8" t="s">
        <v>397</v>
      </c>
      <c r="G204" s="8">
        <v>85.5</v>
      </c>
      <c r="H204" s="9">
        <v>77.73</v>
      </c>
      <c r="I204" s="9">
        <f t="shared" si="3"/>
        <v>80.84</v>
      </c>
      <c r="J204" s="12">
        <f>COUNTIFS($E$3:$E$719,E204,$I$3:$I$719,"&gt;"&amp;I204)+1</f>
        <v>16</v>
      </c>
      <c r="K204" s="7" t="s">
        <v>39</v>
      </c>
    </row>
    <row r="205" spans="1:11">
      <c r="A205" s="7">
        <v>203</v>
      </c>
      <c r="B205" s="10" t="s">
        <v>428</v>
      </c>
      <c r="C205" s="10" t="s">
        <v>429</v>
      </c>
      <c r="D205" s="10" t="s">
        <v>396</v>
      </c>
      <c r="E205" s="10" t="s">
        <v>396</v>
      </c>
      <c r="F205" s="10" t="s">
        <v>397</v>
      </c>
      <c r="G205" s="10">
        <v>85</v>
      </c>
      <c r="H205" s="11">
        <v>77.7</v>
      </c>
      <c r="I205" s="9">
        <f t="shared" si="3"/>
        <v>80.62</v>
      </c>
      <c r="J205" s="12">
        <f>COUNTIFS($E$3:$E$719,E205,$I$3:$I$719,"&gt;"&amp;I205)+1</f>
        <v>17</v>
      </c>
      <c r="K205" s="7" t="s">
        <v>39</v>
      </c>
    </row>
    <row r="206" spans="1:11">
      <c r="A206" s="7">
        <v>204</v>
      </c>
      <c r="B206" s="8" t="s">
        <v>430</v>
      </c>
      <c r="C206" s="8" t="s">
        <v>431</v>
      </c>
      <c r="D206" s="8" t="s">
        <v>432</v>
      </c>
      <c r="E206" s="8" t="s">
        <v>432</v>
      </c>
      <c r="F206" s="8" t="s">
        <v>397</v>
      </c>
      <c r="G206" s="8">
        <v>88.5</v>
      </c>
      <c r="H206" s="9">
        <v>82.83</v>
      </c>
      <c r="I206" s="9">
        <f t="shared" si="3"/>
        <v>85.1</v>
      </c>
      <c r="J206" s="12">
        <f>COUNTIFS($E$3:$E$719,E206,$I$3:$I$719,"&gt;"&amp;I206)+1</f>
        <v>1</v>
      </c>
      <c r="K206" s="13" t="s">
        <v>16</v>
      </c>
    </row>
    <row r="207" spans="1:11">
      <c r="A207" s="7">
        <v>205</v>
      </c>
      <c r="B207" s="8" t="s">
        <v>433</v>
      </c>
      <c r="C207" s="8" t="s">
        <v>434</v>
      </c>
      <c r="D207" s="8" t="s">
        <v>432</v>
      </c>
      <c r="E207" s="8" t="s">
        <v>432</v>
      </c>
      <c r="F207" s="8" t="s">
        <v>397</v>
      </c>
      <c r="G207" s="8">
        <v>86</v>
      </c>
      <c r="H207" s="9">
        <v>83.1</v>
      </c>
      <c r="I207" s="9">
        <f t="shared" si="3"/>
        <v>84.26</v>
      </c>
      <c r="J207" s="12">
        <f>COUNTIFS($E$3:$E$719,E207,$I$3:$I$719,"&gt;"&amp;I207)+1</f>
        <v>2</v>
      </c>
      <c r="K207" s="13" t="s">
        <v>16</v>
      </c>
    </row>
    <row r="208" spans="1:11">
      <c r="A208" s="7">
        <v>206</v>
      </c>
      <c r="B208" s="8" t="s">
        <v>435</v>
      </c>
      <c r="C208" s="8" t="s">
        <v>436</v>
      </c>
      <c r="D208" s="8" t="s">
        <v>432</v>
      </c>
      <c r="E208" s="8" t="s">
        <v>432</v>
      </c>
      <c r="F208" s="8" t="s">
        <v>397</v>
      </c>
      <c r="G208" s="8">
        <v>88</v>
      </c>
      <c r="H208" s="9">
        <v>81.1</v>
      </c>
      <c r="I208" s="9">
        <f t="shared" si="3"/>
        <v>83.86</v>
      </c>
      <c r="J208" s="12">
        <f>COUNTIFS($E$3:$E$719,E208,$I$3:$I$719,"&gt;"&amp;I208)+1</f>
        <v>3</v>
      </c>
      <c r="K208" s="13" t="s">
        <v>16</v>
      </c>
    </row>
    <row r="209" spans="1:11">
      <c r="A209" s="7">
        <v>207</v>
      </c>
      <c r="B209" s="8" t="s">
        <v>437</v>
      </c>
      <c r="C209" s="8" t="s">
        <v>438</v>
      </c>
      <c r="D209" s="8" t="s">
        <v>432</v>
      </c>
      <c r="E209" s="8" t="s">
        <v>432</v>
      </c>
      <c r="F209" s="8" t="s">
        <v>397</v>
      </c>
      <c r="G209" s="8">
        <v>86</v>
      </c>
      <c r="H209" s="9">
        <v>81.73</v>
      </c>
      <c r="I209" s="9">
        <f t="shared" si="3"/>
        <v>83.44</v>
      </c>
      <c r="J209" s="12">
        <f>COUNTIFS($E$3:$E$719,E209,$I$3:$I$719,"&gt;"&amp;I209)+1</f>
        <v>4</v>
      </c>
      <c r="K209" s="13" t="s">
        <v>16</v>
      </c>
    </row>
    <row r="210" spans="1:11">
      <c r="A210" s="7">
        <v>208</v>
      </c>
      <c r="B210" s="8" t="s">
        <v>439</v>
      </c>
      <c r="C210" s="8" t="s">
        <v>440</v>
      </c>
      <c r="D210" s="8" t="s">
        <v>432</v>
      </c>
      <c r="E210" s="8" t="s">
        <v>432</v>
      </c>
      <c r="F210" s="8" t="s">
        <v>397</v>
      </c>
      <c r="G210" s="8">
        <v>85.5</v>
      </c>
      <c r="H210" s="9">
        <v>81.6</v>
      </c>
      <c r="I210" s="9">
        <f t="shared" si="3"/>
        <v>83.16</v>
      </c>
      <c r="J210" s="12">
        <f>COUNTIFS($E$3:$E$719,E210,$I$3:$I$719,"&gt;"&amp;I210)+1</f>
        <v>5</v>
      </c>
      <c r="K210" s="13" t="s">
        <v>16</v>
      </c>
    </row>
    <row r="211" spans="1:11">
      <c r="A211" s="7">
        <v>209</v>
      </c>
      <c r="B211" s="8" t="s">
        <v>441</v>
      </c>
      <c r="C211" s="8" t="s">
        <v>442</v>
      </c>
      <c r="D211" s="8" t="s">
        <v>432</v>
      </c>
      <c r="E211" s="8" t="s">
        <v>432</v>
      </c>
      <c r="F211" s="8" t="s">
        <v>397</v>
      </c>
      <c r="G211" s="8">
        <v>86</v>
      </c>
      <c r="H211" s="9">
        <v>80.27</v>
      </c>
      <c r="I211" s="9">
        <f t="shared" si="3"/>
        <v>82.56</v>
      </c>
      <c r="J211" s="12">
        <f>COUNTIFS($E$3:$E$719,E211,$I$3:$I$719,"&gt;"&amp;I211)+1</f>
        <v>6</v>
      </c>
      <c r="K211" s="13" t="s">
        <v>16</v>
      </c>
    </row>
    <row r="212" spans="1:11">
      <c r="A212" s="7">
        <v>210</v>
      </c>
      <c r="B212" s="8" t="s">
        <v>443</v>
      </c>
      <c r="C212" s="8" t="s">
        <v>444</v>
      </c>
      <c r="D212" s="8" t="s">
        <v>432</v>
      </c>
      <c r="E212" s="8" t="s">
        <v>432</v>
      </c>
      <c r="F212" s="8" t="s">
        <v>397</v>
      </c>
      <c r="G212" s="8">
        <v>85.5</v>
      </c>
      <c r="H212" s="9">
        <v>79.5</v>
      </c>
      <c r="I212" s="9">
        <f t="shared" si="3"/>
        <v>81.9</v>
      </c>
      <c r="J212" s="12">
        <f>COUNTIFS($E$3:$E$719,E212,$I$3:$I$719,"&gt;"&amp;I212)+1</f>
        <v>7</v>
      </c>
      <c r="K212" s="7" t="s">
        <v>39</v>
      </c>
    </row>
    <row r="213" spans="1:11">
      <c r="A213" s="7">
        <v>211</v>
      </c>
      <c r="B213" s="8" t="s">
        <v>445</v>
      </c>
      <c r="C213" s="8" t="s">
        <v>446</v>
      </c>
      <c r="D213" s="8" t="s">
        <v>432</v>
      </c>
      <c r="E213" s="8" t="s">
        <v>432</v>
      </c>
      <c r="F213" s="8" t="s">
        <v>397</v>
      </c>
      <c r="G213" s="8">
        <v>86</v>
      </c>
      <c r="H213" s="9">
        <v>77.87</v>
      </c>
      <c r="I213" s="9">
        <f t="shared" si="3"/>
        <v>81.12</v>
      </c>
      <c r="J213" s="12">
        <f>COUNTIFS($E$3:$E$719,E213,$I$3:$I$719,"&gt;"&amp;I213)+1</f>
        <v>8</v>
      </c>
      <c r="K213" s="7" t="s">
        <v>39</v>
      </c>
    </row>
    <row r="214" spans="1:11">
      <c r="A214" s="7">
        <v>212</v>
      </c>
      <c r="B214" s="8" t="s">
        <v>447</v>
      </c>
      <c r="C214" s="8" t="s">
        <v>448</v>
      </c>
      <c r="D214" s="8" t="s">
        <v>432</v>
      </c>
      <c r="E214" s="8" t="s">
        <v>432</v>
      </c>
      <c r="F214" s="8" t="s">
        <v>397</v>
      </c>
      <c r="G214" s="8">
        <v>90.5</v>
      </c>
      <c r="H214" s="9">
        <v>73.37</v>
      </c>
      <c r="I214" s="9">
        <f t="shared" si="3"/>
        <v>80.22</v>
      </c>
      <c r="J214" s="12">
        <f>COUNTIFS($E$3:$E$719,E214,$I$3:$I$719,"&gt;"&amp;I214)+1</f>
        <v>9</v>
      </c>
      <c r="K214" s="7" t="s">
        <v>39</v>
      </c>
    </row>
    <row r="215" spans="1:11">
      <c r="A215" s="7">
        <v>213</v>
      </c>
      <c r="B215" s="8" t="s">
        <v>449</v>
      </c>
      <c r="C215" s="8" t="s">
        <v>450</v>
      </c>
      <c r="D215" s="8" t="s">
        <v>432</v>
      </c>
      <c r="E215" s="8" t="s">
        <v>432</v>
      </c>
      <c r="F215" s="8" t="s">
        <v>397</v>
      </c>
      <c r="G215" s="8">
        <v>84.5</v>
      </c>
      <c r="H215" s="9">
        <v>76.77</v>
      </c>
      <c r="I215" s="9">
        <f t="shared" si="3"/>
        <v>79.86</v>
      </c>
      <c r="J215" s="12">
        <f>COUNTIFS($E$3:$E$719,E215,$I$3:$I$719,"&gt;"&amp;I215)+1</f>
        <v>10</v>
      </c>
      <c r="K215" s="7" t="s">
        <v>39</v>
      </c>
    </row>
    <row r="216" spans="1:11">
      <c r="A216" s="7">
        <v>214</v>
      </c>
      <c r="B216" s="8" t="s">
        <v>451</v>
      </c>
      <c r="C216" s="8" t="s">
        <v>452</v>
      </c>
      <c r="D216" s="8" t="s">
        <v>432</v>
      </c>
      <c r="E216" s="8" t="s">
        <v>432</v>
      </c>
      <c r="F216" s="8" t="s">
        <v>397</v>
      </c>
      <c r="G216" s="8">
        <v>86</v>
      </c>
      <c r="H216" s="9">
        <v>74.63</v>
      </c>
      <c r="I216" s="9">
        <f t="shared" si="3"/>
        <v>79.18</v>
      </c>
      <c r="J216" s="12">
        <f>COUNTIFS($E$3:$E$719,E216,$I$3:$I$719,"&gt;"&amp;I216)+1</f>
        <v>11</v>
      </c>
      <c r="K216" s="7" t="s">
        <v>39</v>
      </c>
    </row>
    <row r="217" spans="1:11">
      <c r="A217" s="7">
        <v>215</v>
      </c>
      <c r="B217" s="8" t="s">
        <v>453</v>
      </c>
      <c r="C217" s="8" t="s">
        <v>454</v>
      </c>
      <c r="D217" s="8" t="s">
        <v>432</v>
      </c>
      <c r="E217" s="8" t="s">
        <v>432</v>
      </c>
      <c r="F217" s="8" t="s">
        <v>397</v>
      </c>
      <c r="G217" s="8">
        <v>88.5</v>
      </c>
      <c r="H217" s="9">
        <v>72.77</v>
      </c>
      <c r="I217" s="9">
        <f t="shared" si="3"/>
        <v>79.06</v>
      </c>
      <c r="J217" s="12">
        <f>COUNTIFS($E$3:$E$719,E217,$I$3:$I$719,"&gt;"&amp;I217)+1</f>
        <v>12</v>
      </c>
      <c r="K217" s="7" t="s">
        <v>39</v>
      </c>
    </row>
    <row r="218" spans="1:11">
      <c r="A218" s="7">
        <v>216</v>
      </c>
      <c r="B218" s="8" t="s">
        <v>455</v>
      </c>
      <c r="C218" s="8" t="s">
        <v>456</v>
      </c>
      <c r="D218" s="8" t="s">
        <v>432</v>
      </c>
      <c r="E218" s="8" t="s">
        <v>432</v>
      </c>
      <c r="F218" s="8" t="s">
        <v>397</v>
      </c>
      <c r="G218" s="8">
        <v>86.5</v>
      </c>
      <c r="H218" s="9">
        <v>73.53</v>
      </c>
      <c r="I218" s="9">
        <f t="shared" si="3"/>
        <v>78.72</v>
      </c>
      <c r="J218" s="12">
        <f>COUNTIFS($E$3:$E$719,E218,$I$3:$I$719,"&gt;"&amp;I218)+1</f>
        <v>13</v>
      </c>
      <c r="K218" s="7" t="s">
        <v>39</v>
      </c>
    </row>
    <row r="219" spans="1:11">
      <c r="A219" s="7">
        <v>217</v>
      </c>
      <c r="B219" s="8" t="s">
        <v>457</v>
      </c>
      <c r="C219" s="8" t="s">
        <v>458</v>
      </c>
      <c r="D219" s="8" t="s">
        <v>432</v>
      </c>
      <c r="E219" s="8" t="s">
        <v>432</v>
      </c>
      <c r="F219" s="8" t="s">
        <v>397</v>
      </c>
      <c r="G219" s="8">
        <v>87</v>
      </c>
      <c r="H219" s="9">
        <v>72.43</v>
      </c>
      <c r="I219" s="9">
        <f t="shared" si="3"/>
        <v>78.26</v>
      </c>
      <c r="J219" s="12">
        <f>COUNTIFS($E$3:$E$719,E219,$I$3:$I$719,"&gt;"&amp;I219)+1</f>
        <v>14</v>
      </c>
      <c r="K219" s="7" t="s">
        <v>39</v>
      </c>
    </row>
    <row r="220" spans="1:11">
      <c r="A220" s="7">
        <v>218</v>
      </c>
      <c r="B220" s="8" t="s">
        <v>459</v>
      </c>
      <c r="C220" s="8" t="s">
        <v>460</v>
      </c>
      <c r="D220" s="8" t="s">
        <v>432</v>
      </c>
      <c r="E220" s="8" t="s">
        <v>432</v>
      </c>
      <c r="F220" s="8" t="s">
        <v>397</v>
      </c>
      <c r="G220" s="8">
        <v>86</v>
      </c>
      <c r="H220" s="9">
        <v>71.93</v>
      </c>
      <c r="I220" s="9">
        <f t="shared" si="3"/>
        <v>77.56</v>
      </c>
      <c r="J220" s="12">
        <f>COUNTIFS($E$3:$E$719,E220,$I$3:$I$719,"&gt;"&amp;I220)+1</f>
        <v>15</v>
      </c>
      <c r="K220" s="7" t="s">
        <v>39</v>
      </c>
    </row>
    <row r="221" spans="1:11">
      <c r="A221" s="7">
        <v>219</v>
      </c>
      <c r="B221" s="8" t="s">
        <v>461</v>
      </c>
      <c r="C221" s="8" t="s">
        <v>462</v>
      </c>
      <c r="D221" s="8" t="s">
        <v>432</v>
      </c>
      <c r="E221" s="8" t="s">
        <v>432</v>
      </c>
      <c r="F221" s="8" t="s">
        <v>397</v>
      </c>
      <c r="G221" s="8">
        <v>84.5</v>
      </c>
      <c r="H221" s="9">
        <v>71.2</v>
      </c>
      <c r="I221" s="9">
        <f t="shared" si="3"/>
        <v>76.52</v>
      </c>
      <c r="J221" s="12">
        <f>COUNTIFS($E$3:$E$719,E221,$I$3:$I$719,"&gt;"&amp;I221)+1</f>
        <v>16</v>
      </c>
      <c r="K221" s="7" t="s">
        <v>39</v>
      </c>
    </row>
    <row r="222" spans="1:11">
      <c r="A222" s="7">
        <v>220</v>
      </c>
      <c r="B222" s="8" t="s">
        <v>463</v>
      </c>
      <c r="C222" s="8" t="s">
        <v>464</v>
      </c>
      <c r="D222" s="8" t="s">
        <v>432</v>
      </c>
      <c r="E222" s="8" t="s">
        <v>432</v>
      </c>
      <c r="F222" s="8" t="s">
        <v>397</v>
      </c>
      <c r="G222" s="8">
        <v>84.5</v>
      </c>
      <c r="H222" s="9">
        <v>70.87</v>
      </c>
      <c r="I222" s="9">
        <f t="shared" si="3"/>
        <v>76.32</v>
      </c>
      <c r="J222" s="12">
        <f>COUNTIFS($E$3:$E$719,E222,$I$3:$I$719,"&gt;"&amp;I222)+1</f>
        <v>17</v>
      </c>
      <c r="K222" s="7" t="s">
        <v>39</v>
      </c>
    </row>
    <row r="223" spans="1:11">
      <c r="A223" s="7">
        <v>221</v>
      </c>
      <c r="B223" s="8" t="s">
        <v>465</v>
      </c>
      <c r="C223" s="8" t="s">
        <v>466</v>
      </c>
      <c r="D223" s="8" t="s">
        <v>467</v>
      </c>
      <c r="E223" s="8" t="s">
        <v>467</v>
      </c>
      <c r="F223" s="8" t="s">
        <v>468</v>
      </c>
      <c r="G223" s="8">
        <v>87.5</v>
      </c>
      <c r="H223" s="9">
        <v>82.3</v>
      </c>
      <c r="I223" s="9">
        <f t="shared" si="3"/>
        <v>84.38</v>
      </c>
      <c r="J223" s="12">
        <f>COUNTIFS($E$3:$E$719,E223,$I$3:$I$719,"&gt;"&amp;I223)+1</f>
        <v>1</v>
      </c>
      <c r="K223" s="13" t="s">
        <v>16</v>
      </c>
    </row>
    <row r="224" spans="1:11">
      <c r="A224" s="7">
        <v>222</v>
      </c>
      <c r="B224" s="8" t="s">
        <v>469</v>
      </c>
      <c r="C224" s="8" t="s">
        <v>470</v>
      </c>
      <c r="D224" s="8" t="s">
        <v>467</v>
      </c>
      <c r="E224" s="8" t="s">
        <v>467</v>
      </c>
      <c r="F224" s="8" t="s">
        <v>468</v>
      </c>
      <c r="G224" s="8">
        <v>77.5</v>
      </c>
      <c r="H224" s="9">
        <v>82.4</v>
      </c>
      <c r="I224" s="9">
        <f t="shared" si="3"/>
        <v>80.44</v>
      </c>
      <c r="J224" s="12">
        <f>COUNTIFS($E$3:$E$719,E224,$I$3:$I$719,"&gt;"&amp;I224)+1</f>
        <v>2</v>
      </c>
      <c r="K224" s="13" t="s">
        <v>16</v>
      </c>
    </row>
    <row r="225" spans="1:11">
      <c r="A225" s="7">
        <v>223</v>
      </c>
      <c r="B225" s="8" t="s">
        <v>471</v>
      </c>
      <c r="C225" s="8" t="s">
        <v>472</v>
      </c>
      <c r="D225" s="8" t="s">
        <v>467</v>
      </c>
      <c r="E225" s="8" t="s">
        <v>467</v>
      </c>
      <c r="F225" s="8" t="s">
        <v>468</v>
      </c>
      <c r="G225" s="8">
        <v>80</v>
      </c>
      <c r="H225" s="9">
        <v>79.93</v>
      </c>
      <c r="I225" s="9">
        <f t="shared" si="3"/>
        <v>79.96</v>
      </c>
      <c r="J225" s="12">
        <f>COUNTIFS($E$3:$E$719,E225,$I$3:$I$719,"&gt;"&amp;I225)+1</f>
        <v>3</v>
      </c>
      <c r="K225" s="13" t="s">
        <v>16</v>
      </c>
    </row>
    <row r="226" spans="1:11">
      <c r="A226" s="7">
        <v>224</v>
      </c>
      <c r="B226" s="14" t="s">
        <v>473</v>
      </c>
      <c r="C226" s="8" t="s">
        <v>474</v>
      </c>
      <c r="D226" s="8" t="s">
        <v>467</v>
      </c>
      <c r="E226" s="8" t="s">
        <v>467</v>
      </c>
      <c r="F226" s="8" t="s">
        <v>468</v>
      </c>
      <c r="G226" s="8">
        <v>78</v>
      </c>
      <c r="H226" s="9">
        <v>81.23</v>
      </c>
      <c r="I226" s="9">
        <f t="shared" si="3"/>
        <v>79.94</v>
      </c>
      <c r="J226" s="12">
        <f>COUNTIFS($E$3:$E$719,E226,$I$3:$I$719,"&gt;"&amp;I226)+1</f>
        <v>4</v>
      </c>
      <c r="K226" s="13" t="s">
        <v>16</v>
      </c>
    </row>
    <row r="227" spans="1:11">
      <c r="A227" s="7">
        <v>225</v>
      </c>
      <c r="B227" s="8" t="s">
        <v>475</v>
      </c>
      <c r="C227" s="8" t="s">
        <v>476</v>
      </c>
      <c r="D227" s="8" t="s">
        <v>467</v>
      </c>
      <c r="E227" s="8" t="s">
        <v>467</v>
      </c>
      <c r="F227" s="8" t="s">
        <v>468</v>
      </c>
      <c r="G227" s="8">
        <v>79</v>
      </c>
      <c r="H227" s="9">
        <v>80.57</v>
      </c>
      <c r="I227" s="9">
        <f t="shared" si="3"/>
        <v>79.94</v>
      </c>
      <c r="J227" s="12">
        <f>COUNTIFS($E$3:$E$719,E227,$I$3:$I$719,"&gt;"&amp;I227)+1</f>
        <v>4</v>
      </c>
      <c r="K227" s="13" t="s">
        <v>16</v>
      </c>
    </row>
    <row r="228" spans="1:11">
      <c r="A228" s="7">
        <v>226</v>
      </c>
      <c r="B228" s="8" t="s">
        <v>477</v>
      </c>
      <c r="C228" s="8" t="s">
        <v>478</v>
      </c>
      <c r="D228" s="8" t="s">
        <v>467</v>
      </c>
      <c r="E228" s="8" t="s">
        <v>467</v>
      </c>
      <c r="F228" s="8" t="s">
        <v>468</v>
      </c>
      <c r="G228" s="8">
        <v>79</v>
      </c>
      <c r="H228" s="9">
        <v>80.13</v>
      </c>
      <c r="I228" s="9">
        <f t="shared" si="3"/>
        <v>79.68</v>
      </c>
      <c r="J228" s="12">
        <f>COUNTIFS($E$3:$E$719,E228,$I$3:$I$719,"&gt;"&amp;I228)+1</f>
        <v>6</v>
      </c>
      <c r="K228" s="13" t="s">
        <v>16</v>
      </c>
    </row>
    <row r="229" spans="1:11">
      <c r="A229" s="7">
        <v>227</v>
      </c>
      <c r="B229" s="8" t="s">
        <v>479</v>
      </c>
      <c r="C229" s="8" t="s">
        <v>480</v>
      </c>
      <c r="D229" s="8" t="s">
        <v>467</v>
      </c>
      <c r="E229" s="8" t="s">
        <v>467</v>
      </c>
      <c r="F229" s="8" t="s">
        <v>468</v>
      </c>
      <c r="G229" s="8">
        <v>82.5</v>
      </c>
      <c r="H229" s="9">
        <v>77.8</v>
      </c>
      <c r="I229" s="9">
        <f t="shared" si="3"/>
        <v>79.68</v>
      </c>
      <c r="J229" s="12">
        <f>COUNTIFS($E$3:$E$719,E229,$I$3:$I$719,"&gt;"&amp;I229)+1</f>
        <v>6</v>
      </c>
      <c r="K229" s="13" t="s">
        <v>16</v>
      </c>
    </row>
    <row r="230" spans="1:11">
      <c r="A230" s="7">
        <v>228</v>
      </c>
      <c r="B230" s="8" t="s">
        <v>481</v>
      </c>
      <c r="C230" s="8" t="s">
        <v>482</v>
      </c>
      <c r="D230" s="8" t="s">
        <v>467</v>
      </c>
      <c r="E230" s="8" t="s">
        <v>467</v>
      </c>
      <c r="F230" s="8" t="s">
        <v>468</v>
      </c>
      <c r="G230" s="8">
        <v>81</v>
      </c>
      <c r="H230" s="9">
        <v>78.73</v>
      </c>
      <c r="I230" s="9">
        <f t="shared" si="3"/>
        <v>79.64</v>
      </c>
      <c r="J230" s="12">
        <f>COUNTIFS($E$3:$E$719,E230,$I$3:$I$719,"&gt;"&amp;I230)+1</f>
        <v>8</v>
      </c>
      <c r="K230" s="13" t="s">
        <v>16</v>
      </c>
    </row>
    <row r="231" spans="1:11">
      <c r="A231" s="7">
        <v>229</v>
      </c>
      <c r="B231" s="8" t="s">
        <v>483</v>
      </c>
      <c r="C231" s="8" t="s">
        <v>484</v>
      </c>
      <c r="D231" s="8" t="s">
        <v>467</v>
      </c>
      <c r="E231" s="8" t="s">
        <v>467</v>
      </c>
      <c r="F231" s="8" t="s">
        <v>468</v>
      </c>
      <c r="G231" s="8">
        <v>78</v>
      </c>
      <c r="H231" s="9">
        <v>80.13</v>
      </c>
      <c r="I231" s="9">
        <f t="shared" si="3"/>
        <v>79.28</v>
      </c>
      <c r="J231" s="12">
        <f>COUNTIFS($E$3:$E$719,E231,$I$3:$I$719,"&gt;"&amp;I231)+1</f>
        <v>9</v>
      </c>
      <c r="K231" s="13" t="s">
        <v>16</v>
      </c>
    </row>
    <row r="232" spans="1:11">
      <c r="A232" s="7">
        <v>230</v>
      </c>
      <c r="B232" s="8" t="s">
        <v>485</v>
      </c>
      <c r="C232" s="8" t="s">
        <v>486</v>
      </c>
      <c r="D232" s="8" t="s">
        <v>467</v>
      </c>
      <c r="E232" s="8" t="s">
        <v>467</v>
      </c>
      <c r="F232" s="8" t="s">
        <v>468</v>
      </c>
      <c r="G232" s="8">
        <v>78</v>
      </c>
      <c r="H232" s="9">
        <v>79.8</v>
      </c>
      <c r="I232" s="9">
        <f t="shared" si="3"/>
        <v>79.08</v>
      </c>
      <c r="J232" s="12">
        <f>COUNTIFS($E$3:$E$719,E232,$I$3:$I$719,"&gt;"&amp;I232)+1</f>
        <v>10</v>
      </c>
      <c r="K232" s="13" t="s">
        <v>39</v>
      </c>
    </row>
    <row r="233" spans="1:11">
      <c r="A233" s="7">
        <v>231</v>
      </c>
      <c r="B233" s="8" t="s">
        <v>487</v>
      </c>
      <c r="C233" s="8" t="s">
        <v>488</v>
      </c>
      <c r="D233" s="8" t="s">
        <v>467</v>
      </c>
      <c r="E233" s="8" t="s">
        <v>467</v>
      </c>
      <c r="F233" s="8" t="s">
        <v>468</v>
      </c>
      <c r="G233" s="8">
        <v>78</v>
      </c>
      <c r="H233" s="9">
        <v>79.8</v>
      </c>
      <c r="I233" s="9">
        <f t="shared" si="3"/>
        <v>79.08</v>
      </c>
      <c r="J233" s="12">
        <f>COUNTIFS($E$3:$E$719,E233,$I$3:$I$719,"&gt;"&amp;I233)+1</f>
        <v>10</v>
      </c>
      <c r="K233" s="13" t="s">
        <v>39</v>
      </c>
    </row>
    <row r="234" spans="1:11">
      <c r="A234" s="7">
        <v>232</v>
      </c>
      <c r="B234" s="8" t="s">
        <v>489</v>
      </c>
      <c r="C234" s="8" t="s">
        <v>490</v>
      </c>
      <c r="D234" s="8" t="s">
        <v>467</v>
      </c>
      <c r="E234" s="8" t="s">
        <v>467</v>
      </c>
      <c r="F234" s="8" t="s">
        <v>468</v>
      </c>
      <c r="G234" s="8">
        <v>77</v>
      </c>
      <c r="H234" s="9">
        <v>79.27</v>
      </c>
      <c r="I234" s="9">
        <f t="shared" si="3"/>
        <v>78.36</v>
      </c>
      <c r="J234" s="12">
        <f>COUNTIFS($E$3:$E$719,E234,$I$3:$I$719,"&gt;"&amp;I234)+1</f>
        <v>12</v>
      </c>
      <c r="K234" s="7" t="s">
        <v>39</v>
      </c>
    </row>
    <row r="235" spans="1:11">
      <c r="A235" s="7">
        <v>233</v>
      </c>
      <c r="B235" s="8" t="s">
        <v>491</v>
      </c>
      <c r="C235" s="8" t="s">
        <v>492</v>
      </c>
      <c r="D235" s="8" t="s">
        <v>467</v>
      </c>
      <c r="E235" s="8" t="s">
        <v>467</v>
      </c>
      <c r="F235" s="8" t="s">
        <v>468</v>
      </c>
      <c r="G235" s="8">
        <v>80</v>
      </c>
      <c r="H235" s="9">
        <v>77.07</v>
      </c>
      <c r="I235" s="9">
        <f t="shared" si="3"/>
        <v>78.24</v>
      </c>
      <c r="J235" s="12">
        <f>COUNTIFS($E$3:$E$719,E235,$I$3:$I$719,"&gt;"&amp;I235)+1</f>
        <v>13</v>
      </c>
      <c r="K235" s="7" t="s">
        <v>39</v>
      </c>
    </row>
    <row r="236" spans="1:11">
      <c r="A236" s="7">
        <v>234</v>
      </c>
      <c r="B236" s="8" t="s">
        <v>493</v>
      </c>
      <c r="C236" s="8" t="s">
        <v>494</v>
      </c>
      <c r="D236" s="8" t="s">
        <v>467</v>
      </c>
      <c r="E236" s="8" t="s">
        <v>467</v>
      </c>
      <c r="F236" s="8" t="s">
        <v>468</v>
      </c>
      <c r="G236" s="8">
        <v>76.5</v>
      </c>
      <c r="H236" s="9">
        <v>78.97</v>
      </c>
      <c r="I236" s="9">
        <f t="shared" si="3"/>
        <v>77.98</v>
      </c>
      <c r="J236" s="12">
        <f>COUNTIFS($E$3:$E$719,E236,$I$3:$I$719,"&gt;"&amp;I236)+1</f>
        <v>14</v>
      </c>
      <c r="K236" s="7" t="s">
        <v>39</v>
      </c>
    </row>
    <row r="237" spans="1:11">
      <c r="A237" s="7">
        <v>235</v>
      </c>
      <c r="B237" s="8" t="s">
        <v>495</v>
      </c>
      <c r="C237" s="8" t="s">
        <v>496</v>
      </c>
      <c r="D237" s="8" t="s">
        <v>467</v>
      </c>
      <c r="E237" s="8" t="s">
        <v>467</v>
      </c>
      <c r="F237" s="8" t="s">
        <v>468</v>
      </c>
      <c r="G237" s="8">
        <v>76</v>
      </c>
      <c r="H237" s="9">
        <v>79.23</v>
      </c>
      <c r="I237" s="9">
        <f t="shared" si="3"/>
        <v>77.94</v>
      </c>
      <c r="J237" s="12">
        <f>COUNTIFS($E$3:$E$719,E237,$I$3:$I$719,"&gt;"&amp;I237)+1</f>
        <v>15</v>
      </c>
      <c r="K237" s="7" t="s">
        <v>39</v>
      </c>
    </row>
    <row r="238" spans="1:11">
      <c r="A238" s="7">
        <v>236</v>
      </c>
      <c r="B238" s="8" t="s">
        <v>497</v>
      </c>
      <c r="C238" s="8" t="s">
        <v>498</v>
      </c>
      <c r="D238" s="8" t="s">
        <v>467</v>
      </c>
      <c r="E238" s="8" t="s">
        <v>467</v>
      </c>
      <c r="F238" s="8" t="s">
        <v>468</v>
      </c>
      <c r="G238" s="8">
        <v>77</v>
      </c>
      <c r="H238" s="9">
        <v>78.4</v>
      </c>
      <c r="I238" s="9">
        <f t="shared" si="3"/>
        <v>77.84</v>
      </c>
      <c r="J238" s="12">
        <f>COUNTIFS($E$3:$E$719,E238,$I$3:$I$719,"&gt;"&amp;I238)+1</f>
        <v>16</v>
      </c>
      <c r="K238" s="7" t="s">
        <v>39</v>
      </c>
    </row>
    <row r="239" spans="1:11">
      <c r="A239" s="7">
        <v>237</v>
      </c>
      <c r="B239" s="8" t="s">
        <v>499</v>
      </c>
      <c r="C239" s="8" t="s">
        <v>500</v>
      </c>
      <c r="D239" s="8" t="s">
        <v>467</v>
      </c>
      <c r="E239" s="8" t="s">
        <v>467</v>
      </c>
      <c r="F239" s="8" t="s">
        <v>468</v>
      </c>
      <c r="G239" s="8">
        <v>78</v>
      </c>
      <c r="H239" s="9">
        <v>77.73</v>
      </c>
      <c r="I239" s="9">
        <f t="shared" si="3"/>
        <v>77.84</v>
      </c>
      <c r="J239" s="12">
        <f>COUNTIFS($E$3:$E$719,E239,$I$3:$I$719,"&gt;"&amp;I239)+1</f>
        <v>16</v>
      </c>
      <c r="K239" s="7" t="s">
        <v>39</v>
      </c>
    </row>
    <row r="240" spans="1:11">
      <c r="A240" s="7">
        <v>238</v>
      </c>
      <c r="B240" s="8" t="s">
        <v>501</v>
      </c>
      <c r="C240" s="8" t="s">
        <v>502</v>
      </c>
      <c r="D240" s="8" t="s">
        <v>467</v>
      </c>
      <c r="E240" s="8" t="s">
        <v>467</v>
      </c>
      <c r="F240" s="8" t="s">
        <v>468</v>
      </c>
      <c r="G240" s="8">
        <v>76.5</v>
      </c>
      <c r="H240" s="9">
        <v>78.53</v>
      </c>
      <c r="I240" s="9">
        <f t="shared" si="3"/>
        <v>77.72</v>
      </c>
      <c r="J240" s="12">
        <f>COUNTIFS($E$3:$E$719,E240,$I$3:$I$719,"&gt;"&amp;I240)+1</f>
        <v>18</v>
      </c>
      <c r="K240" s="7" t="s">
        <v>39</v>
      </c>
    </row>
    <row r="241" spans="1:11">
      <c r="A241" s="7">
        <v>239</v>
      </c>
      <c r="B241" s="10" t="s">
        <v>503</v>
      </c>
      <c r="C241" s="10" t="s">
        <v>504</v>
      </c>
      <c r="D241" s="10" t="s">
        <v>467</v>
      </c>
      <c r="E241" s="10" t="s">
        <v>467</v>
      </c>
      <c r="F241" s="10" t="s">
        <v>468</v>
      </c>
      <c r="G241" s="10">
        <v>75.5</v>
      </c>
      <c r="H241" s="11">
        <v>78.93</v>
      </c>
      <c r="I241" s="9">
        <f t="shared" si="3"/>
        <v>77.56</v>
      </c>
      <c r="J241" s="12">
        <f>COUNTIFS($E$3:$E$719,E241,$I$3:$I$719,"&gt;"&amp;I241)+1</f>
        <v>19</v>
      </c>
      <c r="K241" s="7" t="s">
        <v>39</v>
      </c>
    </row>
    <row r="242" spans="1:11">
      <c r="A242" s="7">
        <v>240</v>
      </c>
      <c r="B242" s="10" t="s">
        <v>505</v>
      </c>
      <c r="C242" s="10" t="s">
        <v>506</v>
      </c>
      <c r="D242" s="10" t="s">
        <v>467</v>
      </c>
      <c r="E242" s="10" t="s">
        <v>467</v>
      </c>
      <c r="F242" s="10" t="s">
        <v>468</v>
      </c>
      <c r="G242" s="10">
        <v>75.5</v>
      </c>
      <c r="H242" s="11">
        <v>78.23</v>
      </c>
      <c r="I242" s="9">
        <f t="shared" si="3"/>
        <v>77.14</v>
      </c>
      <c r="J242" s="12">
        <f>COUNTIFS($E$3:$E$719,E242,$I$3:$I$719,"&gt;"&amp;I242)+1</f>
        <v>20</v>
      </c>
      <c r="K242" s="7" t="s">
        <v>39</v>
      </c>
    </row>
    <row r="243" spans="1:11">
      <c r="A243" s="7">
        <v>241</v>
      </c>
      <c r="B243" s="8" t="s">
        <v>507</v>
      </c>
      <c r="C243" s="8" t="s">
        <v>508</v>
      </c>
      <c r="D243" s="8" t="s">
        <v>467</v>
      </c>
      <c r="E243" s="8" t="s">
        <v>467</v>
      </c>
      <c r="F243" s="8" t="s">
        <v>468</v>
      </c>
      <c r="G243" s="8">
        <v>76</v>
      </c>
      <c r="H243" s="9">
        <v>77.57</v>
      </c>
      <c r="I243" s="9">
        <f t="shared" si="3"/>
        <v>76.94</v>
      </c>
      <c r="J243" s="12">
        <f>COUNTIFS($E$3:$E$719,E243,$I$3:$I$719,"&gt;"&amp;I243)+1</f>
        <v>21</v>
      </c>
      <c r="K243" s="7" t="s">
        <v>39</v>
      </c>
    </row>
    <row r="244" spans="1:11">
      <c r="A244" s="7">
        <v>242</v>
      </c>
      <c r="B244" s="8" t="s">
        <v>509</v>
      </c>
      <c r="C244" s="8" t="s">
        <v>510</v>
      </c>
      <c r="D244" s="8" t="s">
        <v>467</v>
      </c>
      <c r="E244" s="8" t="s">
        <v>467</v>
      </c>
      <c r="F244" s="8" t="s">
        <v>468</v>
      </c>
      <c r="G244" s="8">
        <v>76.5</v>
      </c>
      <c r="H244" s="9">
        <v>76.73</v>
      </c>
      <c r="I244" s="9">
        <f t="shared" si="3"/>
        <v>76.64</v>
      </c>
      <c r="J244" s="12">
        <f>COUNTIFS($E$3:$E$719,E244,$I$3:$I$719,"&gt;"&amp;I244)+1</f>
        <v>22</v>
      </c>
      <c r="K244" s="7" t="s">
        <v>39</v>
      </c>
    </row>
    <row r="245" spans="1:11">
      <c r="A245" s="7">
        <v>243</v>
      </c>
      <c r="B245" s="8" t="s">
        <v>511</v>
      </c>
      <c r="C245" s="8" t="s">
        <v>512</v>
      </c>
      <c r="D245" s="8" t="s">
        <v>467</v>
      </c>
      <c r="E245" s="8" t="s">
        <v>467</v>
      </c>
      <c r="F245" s="8" t="s">
        <v>468</v>
      </c>
      <c r="G245" s="8">
        <v>76</v>
      </c>
      <c r="H245" s="9">
        <v>76.7</v>
      </c>
      <c r="I245" s="9">
        <f t="shared" si="3"/>
        <v>76.42</v>
      </c>
      <c r="J245" s="12">
        <f>COUNTIFS($E$3:$E$719,E245,$I$3:$I$719,"&gt;"&amp;I245)+1</f>
        <v>23</v>
      </c>
      <c r="K245" s="7" t="s">
        <v>39</v>
      </c>
    </row>
    <row r="246" spans="1:11">
      <c r="A246" s="7">
        <v>244</v>
      </c>
      <c r="B246" s="8" t="s">
        <v>513</v>
      </c>
      <c r="C246" s="8" t="s">
        <v>514</v>
      </c>
      <c r="D246" s="8" t="s">
        <v>467</v>
      </c>
      <c r="E246" s="8" t="s">
        <v>467</v>
      </c>
      <c r="F246" s="8" t="s">
        <v>468</v>
      </c>
      <c r="G246" s="8">
        <v>76.5</v>
      </c>
      <c r="H246" s="9">
        <v>76.33</v>
      </c>
      <c r="I246" s="9">
        <f t="shared" si="3"/>
        <v>76.4</v>
      </c>
      <c r="J246" s="12">
        <f>COUNTIFS($E$3:$E$719,E246,$I$3:$I$719,"&gt;"&amp;I246)+1</f>
        <v>24</v>
      </c>
      <c r="K246" s="7" t="s">
        <v>39</v>
      </c>
    </row>
    <row r="247" spans="1:11">
      <c r="A247" s="7">
        <v>245</v>
      </c>
      <c r="B247" s="8" t="s">
        <v>515</v>
      </c>
      <c r="C247" s="8" t="s">
        <v>516</v>
      </c>
      <c r="D247" s="8" t="s">
        <v>517</v>
      </c>
      <c r="E247" s="8" t="s">
        <v>517</v>
      </c>
      <c r="F247" s="8" t="s">
        <v>468</v>
      </c>
      <c r="G247" s="8">
        <v>55.5</v>
      </c>
      <c r="H247" s="9">
        <v>80.23</v>
      </c>
      <c r="I247" s="9">
        <f t="shared" si="3"/>
        <v>70.34</v>
      </c>
      <c r="J247" s="12">
        <f>COUNTIFS($E$3:$E$719,E247,$I$3:$I$719,"&gt;"&amp;I247)+1</f>
        <v>1</v>
      </c>
      <c r="K247" s="13" t="s">
        <v>16</v>
      </c>
    </row>
    <row r="248" spans="1:11">
      <c r="A248" s="7">
        <v>246</v>
      </c>
      <c r="B248" s="8" t="s">
        <v>518</v>
      </c>
      <c r="C248" s="8" t="s">
        <v>519</v>
      </c>
      <c r="D248" s="8" t="s">
        <v>517</v>
      </c>
      <c r="E248" s="8" t="s">
        <v>517</v>
      </c>
      <c r="F248" s="8" t="s">
        <v>468</v>
      </c>
      <c r="G248" s="8">
        <v>50.5</v>
      </c>
      <c r="H248" s="9">
        <v>79.57</v>
      </c>
      <c r="I248" s="9">
        <f t="shared" si="3"/>
        <v>67.94</v>
      </c>
      <c r="J248" s="12">
        <f>COUNTIFS($E$3:$E$719,E248,$I$3:$I$719,"&gt;"&amp;I248)+1</f>
        <v>2</v>
      </c>
      <c r="K248" s="13" t="s">
        <v>16</v>
      </c>
    </row>
    <row r="249" spans="1:11">
      <c r="A249" s="7">
        <v>247</v>
      </c>
      <c r="B249" s="8" t="s">
        <v>520</v>
      </c>
      <c r="C249" s="8" t="s">
        <v>521</v>
      </c>
      <c r="D249" s="8" t="s">
        <v>517</v>
      </c>
      <c r="E249" s="8" t="s">
        <v>517</v>
      </c>
      <c r="F249" s="8" t="s">
        <v>468</v>
      </c>
      <c r="G249" s="8">
        <v>50.5</v>
      </c>
      <c r="H249" s="9">
        <v>72</v>
      </c>
      <c r="I249" s="9">
        <f t="shared" si="3"/>
        <v>63.4</v>
      </c>
      <c r="J249" s="12">
        <f>COUNTIFS($E$3:$E$719,E249,$I$3:$I$719,"&gt;"&amp;I249)+1</f>
        <v>3</v>
      </c>
      <c r="K249" s="13" t="s">
        <v>16</v>
      </c>
    </row>
    <row r="250" spans="1:11">
      <c r="A250" s="7">
        <v>248</v>
      </c>
      <c r="B250" s="8" t="s">
        <v>522</v>
      </c>
      <c r="C250" s="8" t="s">
        <v>523</v>
      </c>
      <c r="D250" s="8" t="s">
        <v>524</v>
      </c>
      <c r="E250" s="8" t="s">
        <v>524</v>
      </c>
      <c r="F250" s="8" t="s">
        <v>525</v>
      </c>
      <c r="G250" s="8">
        <v>79.5</v>
      </c>
      <c r="H250" s="9">
        <v>87.23</v>
      </c>
      <c r="I250" s="9">
        <f t="shared" si="3"/>
        <v>84.14</v>
      </c>
      <c r="J250" s="12">
        <f>COUNTIFS($E$3:$E$719,E250,$I$3:$I$719,"&gt;"&amp;I250)+1</f>
        <v>1</v>
      </c>
      <c r="K250" s="13" t="s">
        <v>16</v>
      </c>
    </row>
    <row r="251" spans="1:11">
      <c r="A251" s="7">
        <v>249</v>
      </c>
      <c r="B251" s="8" t="s">
        <v>526</v>
      </c>
      <c r="C251" s="8" t="s">
        <v>527</v>
      </c>
      <c r="D251" s="8" t="s">
        <v>524</v>
      </c>
      <c r="E251" s="8" t="s">
        <v>524</v>
      </c>
      <c r="F251" s="8" t="s">
        <v>525</v>
      </c>
      <c r="G251" s="8">
        <v>81</v>
      </c>
      <c r="H251" s="9">
        <v>86.23</v>
      </c>
      <c r="I251" s="9">
        <f t="shared" si="3"/>
        <v>84.14</v>
      </c>
      <c r="J251" s="12">
        <f>COUNTIFS($E$3:$E$719,E251,$I$3:$I$719,"&gt;"&amp;I251)+1</f>
        <v>1</v>
      </c>
      <c r="K251" s="13" t="s">
        <v>16</v>
      </c>
    </row>
    <row r="252" spans="1:11">
      <c r="A252" s="7">
        <v>250</v>
      </c>
      <c r="B252" s="8" t="s">
        <v>528</v>
      </c>
      <c r="C252" s="8" t="s">
        <v>529</v>
      </c>
      <c r="D252" s="8" t="s">
        <v>524</v>
      </c>
      <c r="E252" s="8" t="s">
        <v>524</v>
      </c>
      <c r="F252" s="8" t="s">
        <v>525</v>
      </c>
      <c r="G252" s="8">
        <v>79.5</v>
      </c>
      <c r="H252" s="9">
        <v>86.73</v>
      </c>
      <c r="I252" s="9">
        <f t="shared" si="3"/>
        <v>83.84</v>
      </c>
      <c r="J252" s="12">
        <f>COUNTIFS($E$3:$E$719,E252,$I$3:$I$719,"&gt;"&amp;I252)+1</f>
        <v>3</v>
      </c>
      <c r="K252" s="13" t="s">
        <v>16</v>
      </c>
    </row>
    <row r="253" spans="1:11">
      <c r="A253" s="7">
        <v>251</v>
      </c>
      <c r="B253" s="8" t="s">
        <v>530</v>
      </c>
      <c r="C253" s="8" t="s">
        <v>531</v>
      </c>
      <c r="D253" s="8" t="s">
        <v>524</v>
      </c>
      <c r="E253" s="8" t="s">
        <v>524</v>
      </c>
      <c r="F253" s="8" t="s">
        <v>525</v>
      </c>
      <c r="G253" s="8">
        <v>79</v>
      </c>
      <c r="H253" s="9">
        <v>86.17</v>
      </c>
      <c r="I253" s="9">
        <f t="shared" si="3"/>
        <v>83.3</v>
      </c>
      <c r="J253" s="12">
        <f>COUNTIFS($E$3:$E$719,E253,$I$3:$I$719,"&gt;"&amp;I253)+1</f>
        <v>4</v>
      </c>
      <c r="K253" s="13" t="s">
        <v>16</v>
      </c>
    </row>
    <row r="254" spans="1:11">
      <c r="A254" s="7">
        <v>252</v>
      </c>
      <c r="B254" s="8" t="s">
        <v>532</v>
      </c>
      <c r="C254" s="8" t="s">
        <v>533</v>
      </c>
      <c r="D254" s="8" t="s">
        <v>524</v>
      </c>
      <c r="E254" s="8" t="s">
        <v>524</v>
      </c>
      <c r="F254" s="8" t="s">
        <v>525</v>
      </c>
      <c r="G254" s="8">
        <v>78</v>
      </c>
      <c r="H254" s="9">
        <v>86.73</v>
      </c>
      <c r="I254" s="9">
        <f t="shared" si="3"/>
        <v>83.24</v>
      </c>
      <c r="J254" s="12">
        <f>COUNTIFS($E$3:$E$719,E254,$I$3:$I$719,"&gt;"&amp;I254)+1</f>
        <v>5</v>
      </c>
      <c r="K254" s="13" t="s">
        <v>16</v>
      </c>
    </row>
    <row r="255" spans="1:11">
      <c r="A255" s="7">
        <v>253</v>
      </c>
      <c r="B255" s="8" t="s">
        <v>534</v>
      </c>
      <c r="C255" s="8" t="s">
        <v>535</v>
      </c>
      <c r="D255" s="8" t="s">
        <v>524</v>
      </c>
      <c r="E255" s="8" t="s">
        <v>524</v>
      </c>
      <c r="F255" s="8" t="s">
        <v>525</v>
      </c>
      <c r="G255" s="8">
        <v>78</v>
      </c>
      <c r="H255" s="9">
        <v>86.53</v>
      </c>
      <c r="I255" s="9">
        <f t="shared" si="3"/>
        <v>83.12</v>
      </c>
      <c r="J255" s="12">
        <f>COUNTIFS($E$3:$E$719,E255,$I$3:$I$719,"&gt;"&amp;I255)+1</f>
        <v>6</v>
      </c>
      <c r="K255" s="7" t="s">
        <v>39</v>
      </c>
    </row>
    <row r="256" spans="1:11">
      <c r="A256" s="7">
        <v>254</v>
      </c>
      <c r="B256" s="8" t="s">
        <v>536</v>
      </c>
      <c r="C256" s="8" t="s">
        <v>537</v>
      </c>
      <c r="D256" s="8" t="s">
        <v>524</v>
      </c>
      <c r="E256" s="8" t="s">
        <v>524</v>
      </c>
      <c r="F256" s="8" t="s">
        <v>525</v>
      </c>
      <c r="G256" s="8">
        <v>78.5</v>
      </c>
      <c r="H256" s="9">
        <v>85.93</v>
      </c>
      <c r="I256" s="9">
        <f t="shared" si="3"/>
        <v>82.96</v>
      </c>
      <c r="J256" s="12">
        <f>COUNTIFS($E$3:$E$719,E256,$I$3:$I$719,"&gt;"&amp;I256)+1</f>
        <v>7</v>
      </c>
      <c r="K256" s="7" t="s">
        <v>39</v>
      </c>
    </row>
    <row r="257" spans="1:11">
      <c r="A257" s="7">
        <v>255</v>
      </c>
      <c r="B257" s="8" t="s">
        <v>538</v>
      </c>
      <c r="C257" s="8" t="s">
        <v>539</v>
      </c>
      <c r="D257" s="8" t="s">
        <v>524</v>
      </c>
      <c r="E257" s="8" t="s">
        <v>524</v>
      </c>
      <c r="F257" s="8" t="s">
        <v>525</v>
      </c>
      <c r="G257" s="8">
        <v>79</v>
      </c>
      <c r="H257" s="9">
        <v>85.37</v>
      </c>
      <c r="I257" s="9">
        <f t="shared" si="3"/>
        <v>82.82</v>
      </c>
      <c r="J257" s="12">
        <f>COUNTIFS($E$3:$E$719,E257,$I$3:$I$719,"&gt;"&amp;I257)+1</f>
        <v>8</v>
      </c>
      <c r="K257" s="7" t="s">
        <v>39</v>
      </c>
    </row>
    <row r="258" spans="1:11">
      <c r="A258" s="7">
        <v>256</v>
      </c>
      <c r="B258" s="8" t="s">
        <v>540</v>
      </c>
      <c r="C258" s="8" t="s">
        <v>541</v>
      </c>
      <c r="D258" s="8" t="s">
        <v>524</v>
      </c>
      <c r="E258" s="8" t="s">
        <v>524</v>
      </c>
      <c r="F258" s="8" t="s">
        <v>525</v>
      </c>
      <c r="G258" s="8">
        <v>78.5</v>
      </c>
      <c r="H258" s="9">
        <v>85.37</v>
      </c>
      <c r="I258" s="9">
        <f t="shared" si="3"/>
        <v>82.62</v>
      </c>
      <c r="J258" s="12">
        <f>COUNTIFS($E$3:$E$719,E258,$I$3:$I$719,"&gt;"&amp;I258)+1</f>
        <v>9</v>
      </c>
      <c r="K258" s="7" t="s">
        <v>39</v>
      </c>
    </row>
    <row r="259" spans="1:11">
      <c r="A259" s="7">
        <v>257</v>
      </c>
      <c r="B259" s="8" t="s">
        <v>542</v>
      </c>
      <c r="C259" s="8" t="s">
        <v>543</v>
      </c>
      <c r="D259" s="8" t="s">
        <v>524</v>
      </c>
      <c r="E259" s="8" t="s">
        <v>524</v>
      </c>
      <c r="F259" s="8" t="s">
        <v>525</v>
      </c>
      <c r="G259" s="8">
        <v>81</v>
      </c>
      <c r="H259" s="9">
        <v>83.5</v>
      </c>
      <c r="I259" s="9">
        <f t="shared" ref="I259:I322" si="4">ROUND((ROUND(G259*0.4,2)+ROUND(H259*0.6,2)),2)</f>
        <v>82.5</v>
      </c>
      <c r="J259" s="12">
        <f>COUNTIFS($E$3:$E$719,E259,$I$3:$I$719,"&gt;"&amp;I259)+1</f>
        <v>10</v>
      </c>
      <c r="K259" s="7" t="s">
        <v>39</v>
      </c>
    </row>
    <row r="260" spans="1:11">
      <c r="A260" s="7">
        <v>258</v>
      </c>
      <c r="B260" s="8" t="s">
        <v>544</v>
      </c>
      <c r="C260" s="8" t="s">
        <v>545</v>
      </c>
      <c r="D260" s="8" t="s">
        <v>524</v>
      </c>
      <c r="E260" s="8" t="s">
        <v>524</v>
      </c>
      <c r="F260" s="8" t="s">
        <v>525</v>
      </c>
      <c r="G260" s="8">
        <v>79</v>
      </c>
      <c r="H260" s="9">
        <v>83.17</v>
      </c>
      <c r="I260" s="9">
        <f t="shared" si="4"/>
        <v>81.5</v>
      </c>
      <c r="J260" s="12">
        <f>COUNTIFS($E$3:$E$719,E260,$I$3:$I$719,"&gt;"&amp;I260)+1</f>
        <v>11</v>
      </c>
      <c r="K260" s="7" t="s">
        <v>39</v>
      </c>
    </row>
    <row r="261" spans="1:11">
      <c r="A261" s="7">
        <v>259</v>
      </c>
      <c r="B261" s="10" t="s">
        <v>546</v>
      </c>
      <c r="C261" s="10" t="s">
        <v>547</v>
      </c>
      <c r="D261" s="10" t="s">
        <v>524</v>
      </c>
      <c r="E261" s="10" t="s">
        <v>524</v>
      </c>
      <c r="F261" s="10" t="s">
        <v>525</v>
      </c>
      <c r="G261" s="10">
        <v>75</v>
      </c>
      <c r="H261" s="11">
        <v>85.2</v>
      </c>
      <c r="I261" s="9">
        <f t="shared" si="4"/>
        <v>81.12</v>
      </c>
      <c r="J261" s="12">
        <f>COUNTIFS($E$3:$E$719,E261,$I$3:$I$719,"&gt;"&amp;I261)+1</f>
        <v>12</v>
      </c>
      <c r="K261" s="7" t="s">
        <v>39</v>
      </c>
    </row>
    <row r="262" spans="1:11">
      <c r="A262" s="7">
        <v>260</v>
      </c>
      <c r="B262" s="8" t="s">
        <v>548</v>
      </c>
      <c r="C262" s="8" t="s">
        <v>549</v>
      </c>
      <c r="D262" s="8" t="s">
        <v>524</v>
      </c>
      <c r="E262" s="8" t="s">
        <v>524</v>
      </c>
      <c r="F262" s="8" t="s">
        <v>525</v>
      </c>
      <c r="G262" s="8">
        <v>75.5</v>
      </c>
      <c r="H262" s="9">
        <v>84.1</v>
      </c>
      <c r="I262" s="9">
        <f t="shared" si="4"/>
        <v>80.66</v>
      </c>
      <c r="J262" s="12">
        <f>COUNTIFS($E$3:$E$719,E262,$I$3:$I$719,"&gt;"&amp;I262)+1</f>
        <v>13</v>
      </c>
      <c r="K262" s="7" t="s">
        <v>39</v>
      </c>
    </row>
    <row r="263" spans="1:11">
      <c r="A263" s="7">
        <v>261</v>
      </c>
      <c r="B263" s="8" t="s">
        <v>550</v>
      </c>
      <c r="C263" s="8" t="s">
        <v>551</v>
      </c>
      <c r="D263" s="8" t="s">
        <v>524</v>
      </c>
      <c r="E263" s="8" t="s">
        <v>524</v>
      </c>
      <c r="F263" s="8" t="s">
        <v>525</v>
      </c>
      <c r="G263" s="8">
        <v>75.5</v>
      </c>
      <c r="H263" s="9">
        <v>84.07</v>
      </c>
      <c r="I263" s="9">
        <f t="shared" si="4"/>
        <v>80.64</v>
      </c>
      <c r="J263" s="12">
        <f>COUNTIFS($E$3:$E$719,E263,$I$3:$I$719,"&gt;"&amp;I263)+1</f>
        <v>14</v>
      </c>
      <c r="K263" s="7" t="s">
        <v>39</v>
      </c>
    </row>
    <row r="264" spans="1:11">
      <c r="A264" s="7">
        <v>262</v>
      </c>
      <c r="B264" s="8" t="s">
        <v>552</v>
      </c>
      <c r="C264" s="8" t="s">
        <v>553</v>
      </c>
      <c r="D264" s="8" t="s">
        <v>554</v>
      </c>
      <c r="E264" s="8" t="s">
        <v>554</v>
      </c>
      <c r="F264" s="8" t="s">
        <v>525</v>
      </c>
      <c r="G264" s="8">
        <v>67</v>
      </c>
      <c r="H264" s="9">
        <v>80.27</v>
      </c>
      <c r="I264" s="9">
        <f t="shared" si="4"/>
        <v>74.96</v>
      </c>
      <c r="J264" s="12">
        <f>COUNTIFS($E$3:$E$719,E264,$I$3:$I$719,"&gt;"&amp;I264)+1</f>
        <v>1</v>
      </c>
      <c r="K264" s="13" t="s">
        <v>16</v>
      </c>
    </row>
    <row r="265" spans="1:11">
      <c r="A265" s="7">
        <v>263</v>
      </c>
      <c r="B265" s="8" t="s">
        <v>555</v>
      </c>
      <c r="C265" s="8" t="s">
        <v>556</v>
      </c>
      <c r="D265" s="8" t="s">
        <v>554</v>
      </c>
      <c r="E265" s="8" t="s">
        <v>554</v>
      </c>
      <c r="F265" s="8" t="s">
        <v>525</v>
      </c>
      <c r="G265" s="8">
        <v>60</v>
      </c>
      <c r="H265" s="9">
        <v>80.9</v>
      </c>
      <c r="I265" s="9">
        <f t="shared" si="4"/>
        <v>72.54</v>
      </c>
      <c r="J265" s="12">
        <f>COUNTIFS($E$3:$E$719,E265,$I$3:$I$719,"&gt;"&amp;I265)+1</f>
        <v>2</v>
      </c>
      <c r="K265" s="13" t="s">
        <v>16</v>
      </c>
    </row>
    <row r="266" spans="1:11">
      <c r="A266" s="7">
        <v>264</v>
      </c>
      <c r="B266" s="8" t="s">
        <v>557</v>
      </c>
      <c r="C266" s="8" t="s">
        <v>558</v>
      </c>
      <c r="D266" s="8" t="s">
        <v>554</v>
      </c>
      <c r="E266" s="8" t="s">
        <v>554</v>
      </c>
      <c r="F266" s="8" t="s">
        <v>525</v>
      </c>
      <c r="G266" s="8">
        <v>64.5</v>
      </c>
      <c r="H266" s="9">
        <v>76.5</v>
      </c>
      <c r="I266" s="9">
        <f t="shared" si="4"/>
        <v>71.7</v>
      </c>
      <c r="J266" s="12">
        <f>COUNTIFS($E$3:$E$719,E266,$I$3:$I$719,"&gt;"&amp;I266)+1</f>
        <v>3</v>
      </c>
      <c r="K266" s="13" t="s">
        <v>16</v>
      </c>
    </row>
    <row r="267" spans="1:11">
      <c r="A267" s="7">
        <v>265</v>
      </c>
      <c r="B267" s="8" t="s">
        <v>559</v>
      </c>
      <c r="C267" s="8" t="s">
        <v>560</v>
      </c>
      <c r="D267" s="8" t="s">
        <v>561</v>
      </c>
      <c r="E267" s="8" t="s">
        <v>561</v>
      </c>
      <c r="F267" s="8" t="s">
        <v>562</v>
      </c>
      <c r="G267" s="8">
        <v>89.5</v>
      </c>
      <c r="H267" s="9">
        <v>89.77</v>
      </c>
      <c r="I267" s="9">
        <f t="shared" si="4"/>
        <v>89.66</v>
      </c>
      <c r="J267" s="12">
        <f>COUNTIFS($E$3:$E$719,E267,$I$3:$I$719,"&gt;"&amp;I267)+1</f>
        <v>1</v>
      </c>
      <c r="K267" s="13" t="s">
        <v>16</v>
      </c>
    </row>
    <row r="268" spans="1:11">
      <c r="A268" s="7">
        <v>266</v>
      </c>
      <c r="B268" s="8" t="s">
        <v>563</v>
      </c>
      <c r="C268" s="8" t="s">
        <v>564</v>
      </c>
      <c r="D268" s="8" t="s">
        <v>561</v>
      </c>
      <c r="E268" s="8" t="s">
        <v>561</v>
      </c>
      <c r="F268" s="8" t="s">
        <v>562</v>
      </c>
      <c r="G268" s="8">
        <v>89</v>
      </c>
      <c r="H268" s="9">
        <v>89.3</v>
      </c>
      <c r="I268" s="9">
        <f t="shared" si="4"/>
        <v>89.18</v>
      </c>
      <c r="J268" s="12">
        <f>COUNTIFS($E$3:$E$719,E268,$I$3:$I$719,"&gt;"&amp;I268)+1</f>
        <v>2</v>
      </c>
      <c r="K268" s="13" t="s">
        <v>16</v>
      </c>
    </row>
    <row r="269" spans="1:11">
      <c r="A269" s="7">
        <v>267</v>
      </c>
      <c r="B269" s="8" t="s">
        <v>565</v>
      </c>
      <c r="C269" s="8" t="s">
        <v>566</v>
      </c>
      <c r="D269" s="8" t="s">
        <v>561</v>
      </c>
      <c r="E269" s="8" t="s">
        <v>561</v>
      </c>
      <c r="F269" s="8" t="s">
        <v>562</v>
      </c>
      <c r="G269" s="8">
        <v>87</v>
      </c>
      <c r="H269" s="9">
        <v>85.4</v>
      </c>
      <c r="I269" s="9">
        <f t="shared" si="4"/>
        <v>86.04</v>
      </c>
      <c r="J269" s="12">
        <f>COUNTIFS($E$3:$E$719,E269,$I$3:$I$719,"&gt;"&amp;I269)+1</f>
        <v>3</v>
      </c>
      <c r="K269" s="13" t="s">
        <v>16</v>
      </c>
    </row>
    <row r="270" spans="1:11">
      <c r="A270" s="7">
        <v>268</v>
      </c>
      <c r="B270" s="8" t="s">
        <v>567</v>
      </c>
      <c r="C270" s="8" t="s">
        <v>568</v>
      </c>
      <c r="D270" s="8" t="s">
        <v>561</v>
      </c>
      <c r="E270" s="8" t="s">
        <v>561</v>
      </c>
      <c r="F270" s="8" t="s">
        <v>562</v>
      </c>
      <c r="G270" s="8">
        <v>88.5</v>
      </c>
      <c r="H270" s="9">
        <v>82.27</v>
      </c>
      <c r="I270" s="9">
        <f t="shared" si="4"/>
        <v>84.76</v>
      </c>
      <c r="J270" s="12">
        <f>COUNTIFS($E$3:$E$719,E270,$I$3:$I$719,"&gt;"&amp;I270)+1</f>
        <v>4</v>
      </c>
      <c r="K270" s="7" t="s">
        <v>39</v>
      </c>
    </row>
    <row r="271" spans="1:11">
      <c r="A271" s="7">
        <v>269</v>
      </c>
      <c r="B271" s="8" t="s">
        <v>569</v>
      </c>
      <c r="C271" s="8" t="s">
        <v>570</v>
      </c>
      <c r="D271" s="8" t="s">
        <v>561</v>
      </c>
      <c r="E271" s="8" t="s">
        <v>561</v>
      </c>
      <c r="F271" s="8" t="s">
        <v>562</v>
      </c>
      <c r="G271" s="8">
        <v>86</v>
      </c>
      <c r="H271" s="9">
        <v>83.57</v>
      </c>
      <c r="I271" s="9">
        <f t="shared" si="4"/>
        <v>84.54</v>
      </c>
      <c r="J271" s="12">
        <f>COUNTIFS($E$3:$E$719,E271,$I$3:$I$719,"&gt;"&amp;I271)+1</f>
        <v>5</v>
      </c>
      <c r="K271" s="7" t="s">
        <v>39</v>
      </c>
    </row>
    <row r="272" spans="1:11">
      <c r="A272" s="7">
        <v>270</v>
      </c>
      <c r="B272" s="10" t="s">
        <v>571</v>
      </c>
      <c r="C272" s="10" t="s">
        <v>572</v>
      </c>
      <c r="D272" s="10" t="s">
        <v>561</v>
      </c>
      <c r="E272" s="10" t="s">
        <v>561</v>
      </c>
      <c r="F272" s="10" t="s">
        <v>562</v>
      </c>
      <c r="G272" s="10">
        <v>85.5</v>
      </c>
      <c r="H272" s="11">
        <v>81.83</v>
      </c>
      <c r="I272" s="9">
        <f t="shared" si="4"/>
        <v>83.3</v>
      </c>
      <c r="J272" s="12">
        <f>COUNTIFS($E$3:$E$719,E272,$I$3:$I$719,"&gt;"&amp;I272)+1</f>
        <v>6</v>
      </c>
      <c r="K272" s="7" t="s">
        <v>39</v>
      </c>
    </row>
    <row r="273" spans="1:11">
      <c r="A273" s="7">
        <v>271</v>
      </c>
      <c r="B273" s="8" t="s">
        <v>573</v>
      </c>
      <c r="C273" s="8" t="s">
        <v>574</v>
      </c>
      <c r="D273" s="8" t="s">
        <v>561</v>
      </c>
      <c r="E273" s="8" t="s">
        <v>561</v>
      </c>
      <c r="F273" s="8" t="s">
        <v>562</v>
      </c>
      <c r="G273" s="8">
        <v>86.5</v>
      </c>
      <c r="H273" s="9">
        <v>79.4</v>
      </c>
      <c r="I273" s="9">
        <f t="shared" si="4"/>
        <v>82.24</v>
      </c>
      <c r="J273" s="12">
        <f>COUNTIFS($E$3:$E$719,E273,$I$3:$I$719,"&gt;"&amp;I273)+1</f>
        <v>7</v>
      </c>
      <c r="K273" s="7" t="s">
        <v>39</v>
      </c>
    </row>
    <row r="274" spans="1:11">
      <c r="A274" s="7">
        <v>272</v>
      </c>
      <c r="B274" s="8" t="s">
        <v>575</v>
      </c>
      <c r="C274" s="8" t="s">
        <v>576</v>
      </c>
      <c r="D274" s="8" t="s">
        <v>561</v>
      </c>
      <c r="E274" s="8" t="s">
        <v>561</v>
      </c>
      <c r="F274" s="8" t="s">
        <v>562</v>
      </c>
      <c r="G274" s="8">
        <v>88.5</v>
      </c>
      <c r="H274" s="9">
        <v>77.67</v>
      </c>
      <c r="I274" s="9">
        <f t="shared" si="4"/>
        <v>82</v>
      </c>
      <c r="J274" s="12">
        <f>COUNTIFS($E$3:$E$719,E274,$I$3:$I$719,"&gt;"&amp;I274)+1</f>
        <v>8</v>
      </c>
      <c r="K274" s="7" t="s">
        <v>39</v>
      </c>
    </row>
    <row r="275" spans="1:11">
      <c r="A275" s="7">
        <v>273</v>
      </c>
      <c r="B275" s="8" t="s">
        <v>577</v>
      </c>
      <c r="C275" s="8" t="s">
        <v>578</v>
      </c>
      <c r="D275" s="8" t="s">
        <v>561</v>
      </c>
      <c r="E275" s="8" t="s">
        <v>561</v>
      </c>
      <c r="F275" s="8" t="s">
        <v>562</v>
      </c>
      <c r="G275" s="8">
        <v>86</v>
      </c>
      <c r="H275" s="9">
        <v>76.07</v>
      </c>
      <c r="I275" s="9">
        <f t="shared" si="4"/>
        <v>80.04</v>
      </c>
      <c r="J275" s="12">
        <f>COUNTIFS($E$3:$E$719,E275,$I$3:$I$719,"&gt;"&amp;I275)+1</f>
        <v>9</v>
      </c>
      <c r="K275" s="7" t="s">
        <v>39</v>
      </c>
    </row>
    <row r="276" spans="1:11">
      <c r="A276" s="7">
        <v>274</v>
      </c>
      <c r="B276" s="8" t="s">
        <v>579</v>
      </c>
      <c r="C276" s="8" t="s">
        <v>580</v>
      </c>
      <c r="D276" s="8" t="s">
        <v>581</v>
      </c>
      <c r="E276" s="8" t="s">
        <v>581</v>
      </c>
      <c r="F276" s="8" t="s">
        <v>562</v>
      </c>
      <c r="G276" s="8">
        <v>70.5</v>
      </c>
      <c r="H276" s="9">
        <v>83</v>
      </c>
      <c r="I276" s="9">
        <f t="shared" si="4"/>
        <v>78</v>
      </c>
      <c r="J276" s="12">
        <f>COUNTIFS($E$3:$E$719,E276,$I$3:$I$719,"&gt;"&amp;I276)+1</f>
        <v>1</v>
      </c>
      <c r="K276" s="13" t="s">
        <v>16</v>
      </c>
    </row>
    <row r="277" spans="1:11">
      <c r="A277" s="7">
        <v>275</v>
      </c>
      <c r="B277" s="8" t="s">
        <v>582</v>
      </c>
      <c r="C277" s="8" t="s">
        <v>583</v>
      </c>
      <c r="D277" s="8" t="s">
        <v>581</v>
      </c>
      <c r="E277" s="8" t="s">
        <v>581</v>
      </c>
      <c r="F277" s="8" t="s">
        <v>562</v>
      </c>
      <c r="G277" s="8">
        <v>62</v>
      </c>
      <c r="H277" s="9">
        <v>71.53</v>
      </c>
      <c r="I277" s="9">
        <f t="shared" si="4"/>
        <v>67.72</v>
      </c>
      <c r="J277" s="12">
        <f>COUNTIFS($E$3:$E$719,E277,$I$3:$I$719,"&gt;"&amp;I277)+1</f>
        <v>2</v>
      </c>
      <c r="K277" s="13" t="s">
        <v>16</v>
      </c>
    </row>
    <row r="278" spans="1:11">
      <c r="A278" s="7">
        <v>276</v>
      </c>
      <c r="B278" s="8" t="s">
        <v>584</v>
      </c>
      <c r="C278" s="8" t="s">
        <v>585</v>
      </c>
      <c r="D278" s="8" t="s">
        <v>586</v>
      </c>
      <c r="E278" s="8" t="s">
        <v>586</v>
      </c>
      <c r="F278" s="8" t="s">
        <v>587</v>
      </c>
      <c r="G278" s="8">
        <v>87</v>
      </c>
      <c r="H278" s="9">
        <v>81.77</v>
      </c>
      <c r="I278" s="9">
        <f t="shared" si="4"/>
        <v>83.86</v>
      </c>
      <c r="J278" s="12">
        <f>COUNTIFS($E$3:$E$719,E278,$I$3:$I$719,"&gt;"&amp;I278)+1</f>
        <v>1</v>
      </c>
      <c r="K278" s="13" t="s">
        <v>16</v>
      </c>
    </row>
    <row r="279" spans="1:11">
      <c r="A279" s="7">
        <v>277</v>
      </c>
      <c r="B279" s="8" t="s">
        <v>588</v>
      </c>
      <c r="C279" s="8" t="s">
        <v>589</v>
      </c>
      <c r="D279" s="8" t="s">
        <v>586</v>
      </c>
      <c r="E279" s="8" t="s">
        <v>586</v>
      </c>
      <c r="F279" s="8" t="s">
        <v>587</v>
      </c>
      <c r="G279" s="8">
        <v>85.5</v>
      </c>
      <c r="H279" s="9">
        <v>82.1</v>
      </c>
      <c r="I279" s="9">
        <f t="shared" si="4"/>
        <v>83.46</v>
      </c>
      <c r="J279" s="12">
        <f>COUNTIFS($E$3:$E$719,E279,$I$3:$I$719,"&gt;"&amp;I279)+1</f>
        <v>2</v>
      </c>
      <c r="K279" s="13" t="s">
        <v>16</v>
      </c>
    </row>
    <row r="280" spans="1:11">
      <c r="A280" s="7">
        <v>278</v>
      </c>
      <c r="B280" s="8" t="s">
        <v>590</v>
      </c>
      <c r="C280" s="8" t="s">
        <v>591</v>
      </c>
      <c r="D280" s="8" t="s">
        <v>586</v>
      </c>
      <c r="E280" s="8" t="s">
        <v>586</v>
      </c>
      <c r="F280" s="8" t="s">
        <v>587</v>
      </c>
      <c r="G280" s="8">
        <v>88.5</v>
      </c>
      <c r="H280" s="9">
        <v>79.43</v>
      </c>
      <c r="I280" s="9">
        <f t="shared" si="4"/>
        <v>83.06</v>
      </c>
      <c r="J280" s="12">
        <f>COUNTIFS($E$3:$E$719,E280,$I$3:$I$719,"&gt;"&amp;I280)+1</f>
        <v>3</v>
      </c>
      <c r="K280" s="7" t="s">
        <v>39</v>
      </c>
    </row>
    <row r="281" spans="1:11">
      <c r="A281" s="7">
        <v>279</v>
      </c>
      <c r="B281" s="8" t="s">
        <v>592</v>
      </c>
      <c r="C281" s="8" t="s">
        <v>383</v>
      </c>
      <c r="D281" s="8" t="s">
        <v>586</v>
      </c>
      <c r="E281" s="8" t="s">
        <v>586</v>
      </c>
      <c r="F281" s="8" t="s">
        <v>587</v>
      </c>
      <c r="G281" s="8">
        <v>85</v>
      </c>
      <c r="H281" s="9">
        <v>80.73</v>
      </c>
      <c r="I281" s="9">
        <f t="shared" si="4"/>
        <v>82.44</v>
      </c>
      <c r="J281" s="12">
        <f>COUNTIFS($E$3:$E$719,E281,$I$3:$I$719,"&gt;"&amp;I281)+1</f>
        <v>4</v>
      </c>
      <c r="K281" s="7" t="s">
        <v>39</v>
      </c>
    </row>
    <row r="282" spans="1:11">
      <c r="A282" s="7">
        <v>280</v>
      </c>
      <c r="B282" s="8" t="s">
        <v>593</v>
      </c>
      <c r="C282" s="8" t="s">
        <v>594</v>
      </c>
      <c r="D282" s="8" t="s">
        <v>586</v>
      </c>
      <c r="E282" s="8" t="s">
        <v>586</v>
      </c>
      <c r="F282" s="8" t="s">
        <v>587</v>
      </c>
      <c r="G282" s="8">
        <v>84</v>
      </c>
      <c r="H282" s="9">
        <v>79.2</v>
      </c>
      <c r="I282" s="9">
        <f t="shared" si="4"/>
        <v>81.12</v>
      </c>
      <c r="J282" s="12">
        <f>COUNTIFS($E$3:$E$719,E282,$I$3:$I$719,"&gt;"&amp;I282)+1</f>
        <v>5</v>
      </c>
      <c r="K282" s="7" t="s">
        <v>39</v>
      </c>
    </row>
    <row r="283" spans="1:11">
      <c r="A283" s="7">
        <v>281</v>
      </c>
      <c r="B283" s="10" t="s">
        <v>595</v>
      </c>
      <c r="C283" s="10" t="s">
        <v>596</v>
      </c>
      <c r="D283" s="10" t="s">
        <v>586</v>
      </c>
      <c r="E283" s="10" t="s">
        <v>586</v>
      </c>
      <c r="F283" s="10" t="s">
        <v>587</v>
      </c>
      <c r="G283" s="10">
        <v>82.5</v>
      </c>
      <c r="H283" s="11">
        <v>76.37</v>
      </c>
      <c r="I283" s="9">
        <f t="shared" si="4"/>
        <v>78.82</v>
      </c>
      <c r="J283" s="12">
        <f>COUNTIFS($E$3:$E$719,E283,$I$3:$I$719,"&gt;"&amp;I283)+1</f>
        <v>6</v>
      </c>
      <c r="K283" s="7" t="s">
        <v>39</v>
      </c>
    </row>
    <row r="284" spans="1:11">
      <c r="A284" s="7">
        <v>282</v>
      </c>
      <c r="B284" s="8" t="s">
        <v>597</v>
      </c>
      <c r="C284" s="8" t="s">
        <v>598</v>
      </c>
      <c r="D284" s="8" t="s">
        <v>599</v>
      </c>
      <c r="E284" s="8" t="s">
        <v>599</v>
      </c>
      <c r="F284" s="8" t="s">
        <v>600</v>
      </c>
      <c r="G284" s="8">
        <v>83</v>
      </c>
      <c r="H284" s="9">
        <v>81.9</v>
      </c>
      <c r="I284" s="9">
        <f t="shared" si="4"/>
        <v>82.34</v>
      </c>
      <c r="J284" s="12">
        <f>COUNTIFS($E$3:$E$719,E284,$I$3:$I$719,"&gt;"&amp;I284)+1</f>
        <v>1</v>
      </c>
      <c r="K284" s="13" t="s">
        <v>16</v>
      </c>
    </row>
    <row r="285" spans="1:11">
      <c r="A285" s="7">
        <v>283</v>
      </c>
      <c r="B285" s="8" t="s">
        <v>601</v>
      </c>
      <c r="C285" s="8" t="s">
        <v>602</v>
      </c>
      <c r="D285" s="8" t="s">
        <v>599</v>
      </c>
      <c r="E285" s="8" t="s">
        <v>599</v>
      </c>
      <c r="F285" s="8" t="s">
        <v>600</v>
      </c>
      <c r="G285" s="8">
        <v>78</v>
      </c>
      <c r="H285" s="9">
        <v>79.83</v>
      </c>
      <c r="I285" s="9">
        <f t="shared" si="4"/>
        <v>79.1</v>
      </c>
      <c r="J285" s="12">
        <f>COUNTIFS($E$3:$E$719,E285,$I$3:$I$719,"&gt;"&amp;I285)+1</f>
        <v>2</v>
      </c>
      <c r="K285" s="13" t="s">
        <v>16</v>
      </c>
    </row>
    <row r="286" spans="1:11">
      <c r="A286" s="7">
        <v>284</v>
      </c>
      <c r="B286" s="8" t="s">
        <v>603</v>
      </c>
      <c r="C286" s="8" t="s">
        <v>604</v>
      </c>
      <c r="D286" s="8" t="s">
        <v>599</v>
      </c>
      <c r="E286" s="8" t="s">
        <v>599</v>
      </c>
      <c r="F286" s="8" t="s">
        <v>600</v>
      </c>
      <c r="G286" s="8">
        <v>71.5</v>
      </c>
      <c r="H286" s="9">
        <v>81.27</v>
      </c>
      <c r="I286" s="9">
        <f t="shared" si="4"/>
        <v>77.36</v>
      </c>
      <c r="J286" s="12">
        <f>COUNTIFS($E$3:$E$719,E286,$I$3:$I$719,"&gt;"&amp;I286)+1</f>
        <v>3</v>
      </c>
      <c r="K286" s="7" t="s">
        <v>39</v>
      </c>
    </row>
    <row r="287" spans="1:11">
      <c r="A287" s="7">
        <v>285</v>
      </c>
      <c r="B287" s="8" t="s">
        <v>605</v>
      </c>
      <c r="C287" s="8" t="s">
        <v>173</v>
      </c>
      <c r="D287" s="8" t="s">
        <v>599</v>
      </c>
      <c r="E287" s="8" t="s">
        <v>599</v>
      </c>
      <c r="F287" s="8" t="s">
        <v>600</v>
      </c>
      <c r="G287" s="8">
        <v>72</v>
      </c>
      <c r="H287" s="9">
        <v>80.7</v>
      </c>
      <c r="I287" s="9">
        <f t="shared" si="4"/>
        <v>77.22</v>
      </c>
      <c r="J287" s="12">
        <f>COUNTIFS($E$3:$E$719,E287,$I$3:$I$719,"&gt;"&amp;I287)+1</f>
        <v>4</v>
      </c>
      <c r="K287" s="7" t="s">
        <v>39</v>
      </c>
    </row>
    <row r="288" spans="1:11">
      <c r="A288" s="7">
        <v>286</v>
      </c>
      <c r="B288" s="8" t="s">
        <v>606</v>
      </c>
      <c r="C288" s="8" t="s">
        <v>607</v>
      </c>
      <c r="D288" s="8" t="s">
        <v>599</v>
      </c>
      <c r="E288" s="8" t="s">
        <v>599</v>
      </c>
      <c r="F288" s="8" t="s">
        <v>600</v>
      </c>
      <c r="G288" s="8">
        <v>70.5</v>
      </c>
      <c r="H288" s="9">
        <v>78.3</v>
      </c>
      <c r="I288" s="9">
        <f t="shared" si="4"/>
        <v>75.18</v>
      </c>
      <c r="J288" s="12">
        <f>COUNTIFS($E$3:$E$719,E288,$I$3:$I$719,"&gt;"&amp;I288)+1</f>
        <v>5</v>
      </c>
      <c r="K288" s="7" t="s">
        <v>39</v>
      </c>
    </row>
    <row r="289" spans="1:11">
      <c r="A289" s="7">
        <v>287</v>
      </c>
      <c r="B289" s="8" t="s">
        <v>608</v>
      </c>
      <c r="C289" s="8" t="s">
        <v>609</v>
      </c>
      <c r="D289" s="8" t="s">
        <v>610</v>
      </c>
      <c r="E289" s="8" t="s">
        <v>610</v>
      </c>
      <c r="F289" s="8" t="s">
        <v>611</v>
      </c>
      <c r="G289" s="8">
        <v>92</v>
      </c>
      <c r="H289" s="9">
        <v>84.33</v>
      </c>
      <c r="I289" s="9">
        <f t="shared" si="4"/>
        <v>87.4</v>
      </c>
      <c r="J289" s="12">
        <f>COUNTIFS($E$3:$E$719,E289,$I$3:$I$719,"&gt;"&amp;I289)+1</f>
        <v>1</v>
      </c>
      <c r="K289" s="13" t="s">
        <v>16</v>
      </c>
    </row>
    <row r="290" spans="1:11">
      <c r="A290" s="7">
        <v>288</v>
      </c>
      <c r="B290" s="8" t="s">
        <v>612</v>
      </c>
      <c r="C290" s="8" t="s">
        <v>613</v>
      </c>
      <c r="D290" s="8" t="s">
        <v>610</v>
      </c>
      <c r="E290" s="8" t="s">
        <v>610</v>
      </c>
      <c r="F290" s="8" t="s">
        <v>611</v>
      </c>
      <c r="G290" s="8">
        <v>87</v>
      </c>
      <c r="H290" s="9">
        <v>83.67</v>
      </c>
      <c r="I290" s="9">
        <f t="shared" si="4"/>
        <v>85</v>
      </c>
      <c r="J290" s="12">
        <f>COUNTIFS($E$3:$E$719,E290,$I$3:$I$719,"&gt;"&amp;I290)+1</f>
        <v>2</v>
      </c>
      <c r="K290" s="13" t="s">
        <v>16</v>
      </c>
    </row>
    <row r="291" spans="1:11">
      <c r="A291" s="7">
        <v>289</v>
      </c>
      <c r="B291" s="8" t="s">
        <v>614</v>
      </c>
      <c r="C291" s="8" t="s">
        <v>615</v>
      </c>
      <c r="D291" s="8" t="s">
        <v>610</v>
      </c>
      <c r="E291" s="8" t="s">
        <v>610</v>
      </c>
      <c r="F291" s="8" t="s">
        <v>611</v>
      </c>
      <c r="G291" s="8">
        <v>69.5</v>
      </c>
      <c r="H291" s="9">
        <v>81.33</v>
      </c>
      <c r="I291" s="9">
        <f t="shared" si="4"/>
        <v>76.6</v>
      </c>
      <c r="J291" s="12">
        <f>COUNTIFS($E$3:$E$719,E291,$I$3:$I$719,"&gt;"&amp;I291)+1</f>
        <v>3</v>
      </c>
      <c r="K291" s="13" t="s">
        <v>16</v>
      </c>
    </row>
    <row r="292" spans="1:11">
      <c r="A292" s="7">
        <v>290</v>
      </c>
      <c r="B292" s="8" t="s">
        <v>616</v>
      </c>
      <c r="C292" s="8" t="s">
        <v>617</v>
      </c>
      <c r="D292" s="8" t="s">
        <v>618</v>
      </c>
      <c r="E292" s="8" t="s">
        <v>618</v>
      </c>
      <c r="F292" s="8" t="s">
        <v>619</v>
      </c>
      <c r="G292" s="8">
        <v>86</v>
      </c>
      <c r="H292" s="9">
        <v>79.87</v>
      </c>
      <c r="I292" s="9">
        <f t="shared" si="4"/>
        <v>82.32</v>
      </c>
      <c r="J292" s="12">
        <f>COUNTIFS($E$3:$E$719,E292,$I$3:$I$719,"&gt;"&amp;I292)+1</f>
        <v>1</v>
      </c>
      <c r="K292" s="13" t="s">
        <v>16</v>
      </c>
    </row>
    <row r="293" spans="1:11">
      <c r="A293" s="7">
        <v>291</v>
      </c>
      <c r="B293" s="8" t="s">
        <v>620</v>
      </c>
      <c r="C293" s="8" t="s">
        <v>621</v>
      </c>
      <c r="D293" s="8" t="s">
        <v>618</v>
      </c>
      <c r="E293" s="8" t="s">
        <v>618</v>
      </c>
      <c r="F293" s="8" t="s">
        <v>619</v>
      </c>
      <c r="G293" s="8">
        <v>74.5</v>
      </c>
      <c r="H293" s="9">
        <v>82.47</v>
      </c>
      <c r="I293" s="9">
        <f t="shared" si="4"/>
        <v>79.28</v>
      </c>
      <c r="J293" s="12">
        <f>COUNTIFS($E$3:$E$719,E293,$I$3:$I$719,"&gt;"&amp;I293)+1</f>
        <v>2</v>
      </c>
      <c r="K293" s="13" t="s">
        <v>16</v>
      </c>
    </row>
    <row r="294" spans="1:11">
      <c r="A294" s="7">
        <v>292</v>
      </c>
      <c r="B294" s="8" t="s">
        <v>622</v>
      </c>
      <c r="C294" s="8" t="s">
        <v>623</v>
      </c>
      <c r="D294" s="8" t="s">
        <v>618</v>
      </c>
      <c r="E294" s="8" t="s">
        <v>618</v>
      </c>
      <c r="F294" s="8" t="s">
        <v>619</v>
      </c>
      <c r="G294" s="8">
        <v>52.5</v>
      </c>
      <c r="H294" s="9">
        <v>81.7</v>
      </c>
      <c r="I294" s="9">
        <f t="shared" si="4"/>
        <v>70.02</v>
      </c>
      <c r="J294" s="12">
        <f>COUNTIFS($E$3:$E$719,E294,$I$3:$I$719,"&gt;"&amp;I294)+1</f>
        <v>3</v>
      </c>
      <c r="K294" s="13" t="s">
        <v>16</v>
      </c>
    </row>
    <row r="295" spans="1:11">
      <c r="A295" s="7">
        <v>293</v>
      </c>
      <c r="B295" s="8" t="s">
        <v>624</v>
      </c>
      <c r="C295" s="8" t="s">
        <v>625</v>
      </c>
      <c r="D295" s="8" t="s">
        <v>626</v>
      </c>
      <c r="E295" s="8" t="s">
        <v>626</v>
      </c>
      <c r="F295" s="8" t="s">
        <v>627</v>
      </c>
      <c r="G295" s="8">
        <v>79.5</v>
      </c>
      <c r="H295" s="9">
        <v>83.63</v>
      </c>
      <c r="I295" s="9">
        <f t="shared" si="4"/>
        <v>81.98</v>
      </c>
      <c r="J295" s="12">
        <f>COUNTIFS($E$3:$E$719,E295,$I$3:$I$719,"&gt;"&amp;I295)+1</f>
        <v>1</v>
      </c>
      <c r="K295" s="13" t="s">
        <v>16</v>
      </c>
    </row>
    <row r="296" spans="1:11">
      <c r="A296" s="7">
        <v>294</v>
      </c>
      <c r="B296" s="8" t="s">
        <v>628</v>
      </c>
      <c r="C296" s="8" t="s">
        <v>629</v>
      </c>
      <c r="D296" s="8" t="s">
        <v>626</v>
      </c>
      <c r="E296" s="8" t="s">
        <v>626</v>
      </c>
      <c r="F296" s="8" t="s">
        <v>627</v>
      </c>
      <c r="G296" s="8">
        <v>79</v>
      </c>
      <c r="H296" s="9">
        <v>82.4</v>
      </c>
      <c r="I296" s="9">
        <f t="shared" si="4"/>
        <v>81.04</v>
      </c>
      <c r="J296" s="12">
        <f>COUNTIFS($E$3:$E$719,E296,$I$3:$I$719,"&gt;"&amp;I296)+1</f>
        <v>2</v>
      </c>
      <c r="K296" s="13" t="s">
        <v>16</v>
      </c>
    </row>
    <row r="297" spans="1:11">
      <c r="A297" s="7">
        <v>295</v>
      </c>
      <c r="B297" s="8" t="s">
        <v>630</v>
      </c>
      <c r="C297" s="8" t="s">
        <v>631</v>
      </c>
      <c r="D297" s="8" t="s">
        <v>626</v>
      </c>
      <c r="E297" s="8" t="s">
        <v>626</v>
      </c>
      <c r="F297" s="8" t="s">
        <v>627</v>
      </c>
      <c r="G297" s="8">
        <v>76</v>
      </c>
      <c r="H297" s="9">
        <v>81.2</v>
      </c>
      <c r="I297" s="9">
        <f t="shared" si="4"/>
        <v>79.12</v>
      </c>
      <c r="J297" s="12">
        <f>COUNTIFS($E$3:$E$719,E297,$I$3:$I$719,"&gt;"&amp;I297)+1</f>
        <v>3</v>
      </c>
      <c r="K297" s="13" t="s">
        <v>16</v>
      </c>
    </row>
    <row r="298" spans="1:11">
      <c r="A298" s="7">
        <v>296</v>
      </c>
      <c r="B298" s="8" t="s">
        <v>632</v>
      </c>
      <c r="C298" s="8" t="s">
        <v>633</v>
      </c>
      <c r="D298" s="8" t="s">
        <v>634</v>
      </c>
      <c r="E298" s="8" t="s">
        <v>634</v>
      </c>
      <c r="F298" s="8" t="s">
        <v>635</v>
      </c>
      <c r="G298" s="8">
        <v>64.5</v>
      </c>
      <c r="H298" s="9">
        <v>77.7</v>
      </c>
      <c r="I298" s="9">
        <f t="shared" si="4"/>
        <v>72.42</v>
      </c>
      <c r="J298" s="12">
        <f>COUNTIFS($E$3:$E$719,E298,$I$3:$I$719,"&gt;"&amp;I298)+1</f>
        <v>1</v>
      </c>
      <c r="K298" s="13" t="s">
        <v>16</v>
      </c>
    </row>
    <row r="299" spans="1:11">
      <c r="A299" s="7">
        <v>297</v>
      </c>
      <c r="B299" s="8" t="s">
        <v>636</v>
      </c>
      <c r="C299" s="8" t="s">
        <v>637</v>
      </c>
      <c r="D299" s="8" t="s">
        <v>638</v>
      </c>
      <c r="E299" s="8" t="s">
        <v>638</v>
      </c>
      <c r="F299" s="8" t="s">
        <v>639</v>
      </c>
      <c r="G299" s="8">
        <v>71.5</v>
      </c>
      <c r="H299" s="9">
        <v>80.87</v>
      </c>
      <c r="I299" s="9">
        <f t="shared" si="4"/>
        <v>77.12</v>
      </c>
      <c r="J299" s="12">
        <f>COUNTIFS($E$3:$E$719,E299,$I$3:$I$719,"&gt;"&amp;I299)+1</f>
        <v>1</v>
      </c>
      <c r="K299" s="13" t="s">
        <v>16</v>
      </c>
    </row>
    <row r="300" spans="1:11">
      <c r="A300" s="7">
        <v>298</v>
      </c>
      <c r="B300" s="8" t="s">
        <v>640</v>
      </c>
      <c r="C300" s="8" t="s">
        <v>641</v>
      </c>
      <c r="D300" s="8" t="s">
        <v>638</v>
      </c>
      <c r="E300" s="8" t="s">
        <v>642</v>
      </c>
      <c r="F300" s="8" t="s">
        <v>643</v>
      </c>
      <c r="G300" s="8">
        <v>80</v>
      </c>
      <c r="H300" s="9">
        <v>81.33</v>
      </c>
      <c r="I300" s="9">
        <f t="shared" si="4"/>
        <v>80.8</v>
      </c>
      <c r="J300" s="12">
        <f>COUNTIFS($E$3:$E$719,E300,$I$3:$I$719,"&gt;"&amp;I300)+1</f>
        <v>1</v>
      </c>
      <c r="K300" s="13" t="s">
        <v>16</v>
      </c>
    </row>
    <row r="301" spans="1:11">
      <c r="A301" s="7">
        <v>299</v>
      </c>
      <c r="B301" s="8" t="s">
        <v>644</v>
      </c>
      <c r="C301" s="8" t="s">
        <v>645</v>
      </c>
      <c r="D301" s="8" t="s">
        <v>638</v>
      </c>
      <c r="E301" s="8" t="s">
        <v>646</v>
      </c>
      <c r="F301" s="8" t="s">
        <v>647</v>
      </c>
      <c r="G301" s="8">
        <v>67</v>
      </c>
      <c r="H301" s="9">
        <v>89.87</v>
      </c>
      <c r="I301" s="9">
        <f t="shared" si="4"/>
        <v>80.72</v>
      </c>
      <c r="J301" s="12">
        <f>COUNTIFS($E$3:$E$719,E301,$I$3:$I$719,"&gt;"&amp;I301)+1</f>
        <v>1</v>
      </c>
      <c r="K301" s="13" t="s">
        <v>16</v>
      </c>
    </row>
    <row r="302" spans="1:11">
      <c r="A302" s="7">
        <v>300</v>
      </c>
      <c r="B302" s="8" t="s">
        <v>648</v>
      </c>
      <c r="C302" s="8" t="s">
        <v>649</v>
      </c>
      <c r="D302" s="8" t="s">
        <v>642</v>
      </c>
      <c r="E302" s="8" t="s">
        <v>650</v>
      </c>
      <c r="F302" s="8" t="s">
        <v>651</v>
      </c>
      <c r="G302" s="8">
        <v>64.5</v>
      </c>
      <c r="H302" s="9">
        <v>82.93</v>
      </c>
      <c r="I302" s="9">
        <f t="shared" si="4"/>
        <v>75.56</v>
      </c>
      <c r="J302" s="12">
        <f>COUNTIFS($E$3:$E$719,E302,$I$3:$I$719,"&gt;"&amp;I302)+1</f>
        <v>1</v>
      </c>
      <c r="K302" s="13" t="s">
        <v>16</v>
      </c>
    </row>
    <row r="303" spans="1:11">
      <c r="A303" s="7">
        <v>301</v>
      </c>
      <c r="B303" s="8" t="s">
        <v>652</v>
      </c>
      <c r="C303" s="8" t="s">
        <v>653</v>
      </c>
      <c r="D303" s="8" t="s">
        <v>646</v>
      </c>
      <c r="E303" s="8" t="s">
        <v>654</v>
      </c>
      <c r="F303" s="8" t="s">
        <v>655</v>
      </c>
      <c r="G303" s="8">
        <v>68.5</v>
      </c>
      <c r="H303" s="9">
        <v>88.47</v>
      </c>
      <c r="I303" s="9">
        <f t="shared" si="4"/>
        <v>80.48</v>
      </c>
      <c r="J303" s="12">
        <f>COUNTIFS($E$3:$E$719,E303,$I$3:$I$719,"&gt;"&amp;I303)+1</f>
        <v>1</v>
      </c>
      <c r="K303" s="13" t="s">
        <v>16</v>
      </c>
    </row>
    <row r="304" spans="1:11">
      <c r="A304" s="7">
        <v>302</v>
      </c>
      <c r="B304" s="8" t="s">
        <v>656</v>
      </c>
      <c r="C304" s="8" t="s">
        <v>657</v>
      </c>
      <c r="D304" s="8" t="s">
        <v>650</v>
      </c>
      <c r="E304" s="8" t="s">
        <v>658</v>
      </c>
      <c r="F304" s="8" t="s">
        <v>659</v>
      </c>
      <c r="G304" s="8">
        <v>93</v>
      </c>
      <c r="H304" s="9">
        <v>78.43</v>
      </c>
      <c r="I304" s="9">
        <f t="shared" si="4"/>
        <v>84.26</v>
      </c>
      <c r="J304" s="12">
        <f>COUNTIFS($E$3:$E$719,E304,$I$3:$I$719,"&gt;"&amp;I304)+1</f>
        <v>1</v>
      </c>
      <c r="K304" s="13" t="s">
        <v>16</v>
      </c>
    </row>
    <row r="305" spans="1:11">
      <c r="A305" s="7">
        <v>303</v>
      </c>
      <c r="B305" s="8" t="s">
        <v>660</v>
      </c>
      <c r="C305" s="8" t="s">
        <v>661</v>
      </c>
      <c r="D305" s="8" t="s">
        <v>650</v>
      </c>
      <c r="E305" s="8" t="s">
        <v>658</v>
      </c>
      <c r="F305" s="8" t="s">
        <v>659</v>
      </c>
      <c r="G305" s="8">
        <v>89</v>
      </c>
      <c r="H305" s="9">
        <v>77.67</v>
      </c>
      <c r="I305" s="9">
        <f t="shared" si="4"/>
        <v>82.2</v>
      </c>
      <c r="J305" s="12">
        <f>COUNTIFS($E$3:$E$719,E305,$I$3:$I$719,"&gt;"&amp;I305)+1</f>
        <v>2</v>
      </c>
      <c r="K305" s="13" t="s">
        <v>16</v>
      </c>
    </row>
    <row r="306" spans="1:11">
      <c r="A306" s="7">
        <v>304</v>
      </c>
      <c r="B306" s="8" t="s">
        <v>662</v>
      </c>
      <c r="C306" s="8" t="s">
        <v>663</v>
      </c>
      <c r="D306" s="8" t="s">
        <v>650</v>
      </c>
      <c r="E306" s="8" t="s">
        <v>658</v>
      </c>
      <c r="F306" s="8" t="s">
        <v>659</v>
      </c>
      <c r="G306" s="8">
        <v>88</v>
      </c>
      <c r="H306" s="9">
        <v>77.5</v>
      </c>
      <c r="I306" s="9">
        <f t="shared" si="4"/>
        <v>81.7</v>
      </c>
      <c r="J306" s="12">
        <f>COUNTIFS($E$3:$E$719,E306,$I$3:$I$719,"&gt;"&amp;I306)+1</f>
        <v>3</v>
      </c>
      <c r="K306" s="13" t="s">
        <v>16</v>
      </c>
    </row>
    <row r="307" spans="1:11">
      <c r="A307" s="7">
        <v>305</v>
      </c>
      <c r="B307" s="8" t="s">
        <v>664</v>
      </c>
      <c r="C307" s="8" t="s">
        <v>665</v>
      </c>
      <c r="D307" s="8" t="s">
        <v>650</v>
      </c>
      <c r="E307" s="8" t="s">
        <v>658</v>
      </c>
      <c r="F307" s="8" t="s">
        <v>659</v>
      </c>
      <c r="G307" s="8">
        <v>83.5</v>
      </c>
      <c r="H307" s="9">
        <v>79.73</v>
      </c>
      <c r="I307" s="9">
        <f t="shared" si="4"/>
        <v>81.24</v>
      </c>
      <c r="J307" s="12">
        <f>COUNTIFS($E$3:$E$719,E307,$I$3:$I$719,"&gt;"&amp;I307)+1</f>
        <v>4</v>
      </c>
      <c r="K307" s="13" t="s">
        <v>16</v>
      </c>
    </row>
    <row r="308" spans="1:11">
      <c r="A308" s="7">
        <v>306</v>
      </c>
      <c r="B308" s="8" t="s">
        <v>666</v>
      </c>
      <c r="C308" s="8" t="s">
        <v>667</v>
      </c>
      <c r="D308" s="8" t="s">
        <v>650</v>
      </c>
      <c r="E308" s="8" t="s">
        <v>658</v>
      </c>
      <c r="F308" s="8" t="s">
        <v>659</v>
      </c>
      <c r="G308" s="8">
        <v>84</v>
      </c>
      <c r="H308" s="9">
        <v>79.3</v>
      </c>
      <c r="I308" s="9">
        <f t="shared" si="4"/>
        <v>81.18</v>
      </c>
      <c r="J308" s="12">
        <f>COUNTIFS($E$3:$E$719,E308,$I$3:$I$719,"&gt;"&amp;I308)+1</f>
        <v>5</v>
      </c>
      <c r="K308" s="13" t="s">
        <v>16</v>
      </c>
    </row>
    <row r="309" spans="1:11">
      <c r="A309" s="7">
        <v>307</v>
      </c>
      <c r="B309" s="8" t="s">
        <v>668</v>
      </c>
      <c r="C309" s="8" t="s">
        <v>669</v>
      </c>
      <c r="D309" s="8" t="s">
        <v>650</v>
      </c>
      <c r="E309" s="8" t="s">
        <v>658</v>
      </c>
      <c r="F309" s="8" t="s">
        <v>659</v>
      </c>
      <c r="G309" s="8">
        <v>84.5</v>
      </c>
      <c r="H309" s="9">
        <v>78.63</v>
      </c>
      <c r="I309" s="9">
        <f t="shared" si="4"/>
        <v>80.98</v>
      </c>
      <c r="J309" s="12">
        <f>COUNTIFS($E$3:$E$719,E309,$I$3:$I$719,"&gt;"&amp;I309)+1</f>
        <v>6</v>
      </c>
      <c r="K309" s="13" t="s">
        <v>16</v>
      </c>
    </row>
    <row r="310" spans="1:11">
      <c r="A310" s="7">
        <v>308</v>
      </c>
      <c r="B310" s="8" t="s">
        <v>670</v>
      </c>
      <c r="C310" s="8" t="s">
        <v>671</v>
      </c>
      <c r="D310" s="8" t="s">
        <v>650</v>
      </c>
      <c r="E310" s="8" t="s">
        <v>658</v>
      </c>
      <c r="F310" s="8" t="s">
        <v>659</v>
      </c>
      <c r="G310" s="8">
        <v>87</v>
      </c>
      <c r="H310" s="9">
        <v>76.3</v>
      </c>
      <c r="I310" s="9">
        <f t="shared" si="4"/>
        <v>80.58</v>
      </c>
      <c r="J310" s="12">
        <f>COUNTIFS($E$3:$E$719,E310,$I$3:$I$719,"&gt;"&amp;I310)+1</f>
        <v>7</v>
      </c>
      <c r="K310" s="13" t="s">
        <v>16</v>
      </c>
    </row>
    <row r="311" spans="1:11">
      <c r="A311" s="7">
        <v>309</v>
      </c>
      <c r="B311" s="8" t="s">
        <v>672</v>
      </c>
      <c r="C311" s="8" t="s">
        <v>673</v>
      </c>
      <c r="D311" s="8" t="s">
        <v>650</v>
      </c>
      <c r="E311" s="8" t="s">
        <v>658</v>
      </c>
      <c r="F311" s="8" t="s">
        <v>659</v>
      </c>
      <c r="G311" s="8">
        <v>85.5</v>
      </c>
      <c r="H311" s="9">
        <v>76.53</v>
      </c>
      <c r="I311" s="9">
        <f t="shared" si="4"/>
        <v>80.12</v>
      </c>
      <c r="J311" s="12">
        <f>COUNTIFS($E$3:$E$719,E311,$I$3:$I$719,"&gt;"&amp;I311)+1</f>
        <v>8</v>
      </c>
      <c r="K311" s="7" t="s">
        <v>39</v>
      </c>
    </row>
    <row r="312" spans="1:11">
      <c r="A312" s="7">
        <v>310</v>
      </c>
      <c r="B312" s="8" t="s">
        <v>674</v>
      </c>
      <c r="C312" s="8" t="s">
        <v>675</v>
      </c>
      <c r="D312" s="8" t="s">
        <v>650</v>
      </c>
      <c r="E312" s="8" t="s">
        <v>658</v>
      </c>
      <c r="F312" s="8" t="s">
        <v>659</v>
      </c>
      <c r="G312" s="8">
        <v>86.5</v>
      </c>
      <c r="H312" s="9">
        <v>75.7</v>
      </c>
      <c r="I312" s="9">
        <f t="shared" si="4"/>
        <v>80.02</v>
      </c>
      <c r="J312" s="12">
        <f>COUNTIFS($E$3:$E$719,E312,$I$3:$I$719,"&gt;"&amp;I312)+1</f>
        <v>9</v>
      </c>
      <c r="K312" s="7" t="s">
        <v>39</v>
      </c>
    </row>
    <row r="313" spans="1:11">
      <c r="A313" s="7">
        <v>311</v>
      </c>
      <c r="B313" s="8" t="s">
        <v>676</v>
      </c>
      <c r="C313" s="8" t="s">
        <v>677</v>
      </c>
      <c r="D313" s="8" t="s">
        <v>650</v>
      </c>
      <c r="E313" s="8" t="s">
        <v>658</v>
      </c>
      <c r="F313" s="8" t="s">
        <v>659</v>
      </c>
      <c r="G313" s="8">
        <v>81</v>
      </c>
      <c r="H313" s="9">
        <v>79.33</v>
      </c>
      <c r="I313" s="9">
        <f t="shared" si="4"/>
        <v>80</v>
      </c>
      <c r="J313" s="12">
        <f>COUNTIFS($E$3:$E$719,E313,$I$3:$I$719,"&gt;"&amp;I313)+1</f>
        <v>10</v>
      </c>
      <c r="K313" s="7" t="s">
        <v>39</v>
      </c>
    </row>
    <row r="314" spans="1:11">
      <c r="A314" s="7">
        <v>312</v>
      </c>
      <c r="B314" s="8" t="s">
        <v>678</v>
      </c>
      <c r="C314" s="8" t="s">
        <v>679</v>
      </c>
      <c r="D314" s="8" t="s">
        <v>650</v>
      </c>
      <c r="E314" s="8" t="s">
        <v>658</v>
      </c>
      <c r="F314" s="8" t="s">
        <v>659</v>
      </c>
      <c r="G314" s="8">
        <v>81.5</v>
      </c>
      <c r="H314" s="9">
        <v>78.57</v>
      </c>
      <c r="I314" s="9">
        <f t="shared" si="4"/>
        <v>79.74</v>
      </c>
      <c r="J314" s="12">
        <f>COUNTIFS($E$3:$E$719,E314,$I$3:$I$719,"&gt;"&amp;I314)+1</f>
        <v>11</v>
      </c>
      <c r="K314" s="7" t="s">
        <v>39</v>
      </c>
    </row>
    <row r="315" spans="1:11">
      <c r="A315" s="7">
        <v>313</v>
      </c>
      <c r="B315" s="8" t="s">
        <v>680</v>
      </c>
      <c r="C315" s="8" t="s">
        <v>681</v>
      </c>
      <c r="D315" s="8" t="s">
        <v>650</v>
      </c>
      <c r="E315" s="8" t="s">
        <v>658</v>
      </c>
      <c r="F315" s="8" t="s">
        <v>659</v>
      </c>
      <c r="G315" s="8">
        <v>80</v>
      </c>
      <c r="H315" s="9">
        <v>79.47</v>
      </c>
      <c r="I315" s="9">
        <f t="shared" si="4"/>
        <v>79.68</v>
      </c>
      <c r="J315" s="12">
        <f>COUNTIFS($E$3:$E$719,E315,$I$3:$I$719,"&gt;"&amp;I315)+1</f>
        <v>12</v>
      </c>
      <c r="K315" s="7" t="s">
        <v>39</v>
      </c>
    </row>
    <row r="316" spans="1:11">
      <c r="A316" s="7">
        <v>314</v>
      </c>
      <c r="B316" s="8" t="s">
        <v>682</v>
      </c>
      <c r="C316" s="8" t="s">
        <v>683</v>
      </c>
      <c r="D316" s="8" t="s">
        <v>650</v>
      </c>
      <c r="E316" s="8" t="s">
        <v>658</v>
      </c>
      <c r="F316" s="8" t="s">
        <v>659</v>
      </c>
      <c r="G316" s="8">
        <v>81</v>
      </c>
      <c r="H316" s="9">
        <v>78.77</v>
      </c>
      <c r="I316" s="9">
        <f t="shared" si="4"/>
        <v>79.66</v>
      </c>
      <c r="J316" s="12">
        <f>COUNTIFS($E$3:$E$719,E316,$I$3:$I$719,"&gt;"&amp;I316)+1</f>
        <v>13</v>
      </c>
      <c r="K316" s="7" t="s">
        <v>39</v>
      </c>
    </row>
    <row r="317" spans="1:11">
      <c r="A317" s="7">
        <v>315</v>
      </c>
      <c r="B317" s="8" t="s">
        <v>684</v>
      </c>
      <c r="C317" s="8" t="s">
        <v>685</v>
      </c>
      <c r="D317" s="8" t="s">
        <v>650</v>
      </c>
      <c r="E317" s="8" t="s">
        <v>658</v>
      </c>
      <c r="F317" s="8" t="s">
        <v>659</v>
      </c>
      <c r="G317" s="8">
        <v>80</v>
      </c>
      <c r="H317" s="9">
        <v>79.4</v>
      </c>
      <c r="I317" s="9">
        <f t="shared" si="4"/>
        <v>79.64</v>
      </c>
      <c r="J317" s="12">
        <f>COUNTIFS($E$3:$E$719,E317,$I$3:$I$719,"&gt;"&amp;I317)+1</f>
        <v>14</v>
      </c>
      <c r="K317" s="7" t="s">
        <v>39</v>
      </c>
    </row>
    <row r="318" spans="1:11">
      <c r="A318" s="7">
        <v>316</v>
      </c>
      <c r="B318" s="8" t="s">
        <v>686</v>
      </c>
      <c r="C318" s="8" t="s">
        <v>687</v>
      </c>
      <c r="D318" s="8" t="s">
        <v>650</v>
      </c>
      <c r="E318" s="8" t="s">
        <v>658</v>
      </c>
      <c r="F318" s="8" t="s">
        <v>659</v>
      </c>
      <c r="G318" s="8">
        <v>80.5</v>
      </c>
      <c r="H318" s="9">
        <v>79.07</v>
      </c>
      <c r="I318" s="9">
        <f t="shared" si="4"/>
        <v>79.64</v>
      </c>
      <c r="J318" s="12">
        <f>COUNTIFS($E$3:$E$719,E318,$I$3:$I$719,"&gt;"&amp;I318)+1</f>
        <v>14</v>
      </c>
      <c r="K318" s="7" t="s">
        <v>39</v>
      </c>
    </row>
    <row r="319" spans="1:11">
      <c r="A319" s="7">
        <v>317</v>
      </c>
      <c r="B319" s="8" t="s">
        <v>688</v>
      </c>
      <c r="C319" s="8" t="s">
        <v>689</v>
      </c>
      <c r="D319" s="8" t="s">
        <v>650</v>
      </c>
      <c r="E319" s="8" t="s">
        <v>658</v>
      </c>
      <c r="F319" s="8" t="s">
        <v>659</v>
      </c>
      <c r="G319" s="8">
        <v>82</v>
      </c>
      <c r="H319" s="9">
        <v>77.93</v>
      </c>
      <c r="I319" s="9">
        <f t="shared" si="4"/>
        <v>79.56</v>
      </c>
      <c r="J319" s="12">
        <f>COUNTIFS($E$3:$E$719,E319,$I$3:$I$719,"&gt;"&amp;I319)+1</f>
        <v>16</v>
      </c>
      <c r="K319" s="7" t="s">
        <v>39</v>
      </c>
    </row>
    <row r="320" spans="1:11">
      <c r="A320" s="7">
        <v>318</v>
      </c>
      <c r="B320" s="8" t="s">
        <v>690</v>
      </c>
      <c r="C320" s="8" t="s">
        <v>691</v>
      </c>
      <c r="D320" s="8" t="s">
        <v>650</v>
      </c>
      <c r="E320" s="8" t="s">
        <v>658</v>
      </c>
      <c r="F320" s="8" t="s">
        <v>659</v>
      </c>
      <c r="G320" s="8">
        <v>81.5</v>
      </c>
      <c r="H320" s="9">
        <v>78.13</v>
      </c>
      <c r="I320" s="9">
        <f t="shared" si="4"/>
        <v>79.48</v>
      </c>
      <c r="J320" s="12">
        <f>COUNTIFS($E$3:$E$719,E320,$I$3:$I$719,"&gt;"&amp;I320)+1</f>
        <v>17</v>
      </c>
      <c r="K320" s="7" t="s">
        <v>39</v>
      </c>
    </row>
    <row r="321" spans="1:11">
      <c r="A321" s="7">
        <v>319</v>
      </c>
      <c r="B321" s="8" t="s">
        <v>692</v>
      </c>
      <c r="C321" s="8" t="s">
        <v>693</v>
      </c>
      <c r="D321" s="8" t="s">
        <v>650</v>
      </c>
      <c r="E321" s="8" t="s">
        <v>694</v>
      </c>
      <c r="F321" s="8" t="s">
        <v>695</v>
      </c>
      <c r="G321" s="8">
        <v>87</v>
      </c>
      <c r="H321" s="9">
        <v>81.93</v>
      </c>
      <c r="I321" s="9">
        <f t="shared" si="4"/>
        <v>83.96</v>
      </c>
      <c r="J321" s="12">
        <f>COUNTIFS($E$3:$E$719,E321,$I$3:$I$719,"&gt;"&amp;I321)+1</f>
        <v>1</v>
      </c>
      <c r="K321" s="13" t="s">
        <v>16</v>
      </c>
    </row>
    <row r="322" spans="1:11">
      <c r="A322" s="7">
        <v>320</v>
      </c>
      <c r="B322" s="8" t="s">
        <v>696</v>
      </c>
      <c r="C322" s="8" t="s">
        <v>697</v>
      </c>
      <c r="D322" s="8" t="s">
        <v>650</v>
      </c>
      <c r="E322" s="8" t="s">
        <v>694</v>
      </c>
      <c r="F322" s="8" t="s">
        <v>695</v>
      </c>
      <c r="G322" s="8">
        <v>86</v>
      </c>
      <c r="H322" s="9">
        <v>79.43</v>
      </c>
      <c r="I322" s="9">
        <f t="shared" si="4"/>
        <v>82.06</v>
      </c>
      <c r="J322" s="12">
        <f>COUNTIFS($E$3:$E$719,E322,$I$3:$I$719,"&gt;"&amp;I322)+1</f>
        <v>2</v>
      </c>
      <c r="K322" s="13" t="s">
        <v>16</v>
      </c>
    </row>
    <row r="323" spans="1:11">
      <c r="A323" s="7">
        <v>321</v>
      </c>
      <c r="B323" s="8" t="s">
        <v>698</v>
      </c>
      <c r="C323" s="8" t="s">
        <v>699</v>
      </c>
      <c r="D323" s="8" t="s">
        <v>650</v>
      </c>
      <c r="E323" s="8" t="s">
        <v>694</v>
      </c>
      <c r="F323" s="8" t="s">
        <v>695</v>
      </c>
      <c r="G323" s="8">
        <v>90.5</v>
      </c>
      <c r="H323" s="9">
        <v>76.23</v>
      </c>
      <c r="I323" s="9">
        <f t="shared" ref="I323:I386" si="5">ROUND((ROUND(G323*0.4,2)+ROUND(H323*0.6,2)),2)</f>
        <v>81.94</v>
      </c>
      <c r="J323" s="12">
        <f>COUNTIFS($E$3:$E$719,E323,$I$3:$I$719,"&gt;"&amp;I323)+1</f>
        <v>3</v>
      </c>
      <c r="K323" s="13" t="s">
        <v>16</v>
      </c>
    </row>
    <row r="324" spans="1:11">
      <c r="A324" s="7">
        <v>322</v>
      </c>
      <c r="B324" s="8" t="s">
        <v>700</v>
      </c>
      <c r="C324" s="8" t="s">
        <v>701</v>
      </c>
      <c r="D324" s="8" t="s">
        <v>650</v>
      </c>
      <c r="E324" s="8" t="s">
        <v>694</v>
      </c>
      <c r="F324" s="8" t="s">
        <v>695</v>
      </c>
      <c r="G324" s="8">
        <v>87.5</v>
      </c>
      <c r="H324" s="9">
        <v>75.83</v>
      </c>
      <c r="I324" s="9">
        <f t="shared" si="5"/>
        <v>80.5</v>
      </c>
      <c r="J324" s="12">
        <f>COUNTIFS($E$3:$E$719,E324,$I$3:$I$719,"&gt;"&amp;I324)+1</f>
        <v>4</v>
      </c>
      <c r="K324" s="13" t="s">
        <v>16</v>
      </c>
    </row>
    <row r="325" spans="1:11">
      <c r="A325" s="7">
        <v>323</v>
      </c>
      <c r="B325" s="8" t="s">
        <v>702</v>
      </c>
      <c r="C325" s="8" t="s">
        <v>703</v>
      </c>
      <c r="D325" s="8" t="s">
        <v>650</v>
      </c>
      <c r="E325" s="8" t="s">
        <v>694</v>
      </c>
      <c r="F325" s="8" t="s">
        <v>695</v>
      </c>
      <c r="G325" s="8">
        <v>83</v>
      </c>
      <c r="H325" s="9">
        <v>77.9</v>
      </c>
      <c r="I325" s="9">
        <f t="shared" si="5"/>
        <v>79.94</v>
      </c>
      <c r="J325" s="12">
        <f>COUNTIFS($E$3:$E$719,E325,$I$3:$I$719,"&gt;"&amp;I325)+1</f>
        <v>5</v>
      </c>
      <c r="K325" s="13" t="s">
        <v>16</v>
      </c>
    </row>
    <row r="326" spans="1:11">
      <c r="A326" s="7">
        <v>324</v>
      </c>
      <c r="B326" s="8" t="s">
        <v>704</v>
      </c>
      <c r="C326" s="8" t="s">
        <v>705</v>
      </c>
      <c r="D326" s="8" t="s">
        <v>650</v>
      </c>
      <c r="E326" s="8" t="s">
        <v>694</v>
      </c>
      <c r="F326" s="8" t="s">
        <v>695</v>
      </c>
      <c r="G326" s="8">
        <v>82</v>
      </c>
      <c r="H326" s="9">
        <v>78.43</v>
      </c>
      <c r="I326" s="9">
        <f t="shared" si="5"/>
        <v>79.86</v>
      </c>
      <c r="J326" s="12">
        <f>COUNTIFS($E$3:$E$719,E326,$I$3:$I$719,"&gt;"&amp;I326)+1</f>
        <v>6</v>
      </c>
      <c r="K326" s="13" t="s">
        <v>16</v>
      </c>
    </row>
    <row r="327" spans="1:11">
      <c r="A327" s="7">
        <v>325</v>
      </c>
      <c r="B327" s="8" t="s">
        <v>706</v>
      </c>
      <c r="C327" s="8" t="s">
        <v>707</v>
      </c>
      <c r="D327" s="8" t="s">
        <v>650</v>
      </c>
      <c r="E327" s="8" t="s">
        <v>694</v>
      </c>
      <c r="F327" s="8" t="s">
        <v>695</v>
      </c>
      <c r="G327" s="8">
        <v>82.5</v>
      </c>
      <c r="H327" s="9">
        <v>77.87</v>
      </c>
      <c r="I327" s="9">
        <f t="shared" si="5"/>
        <v>79.72</v>
      </c>
      <c r="J327" s="12">
        <f>COUNTIFS($E$3:$E$719,E327,$I$3:$I$719,"&gt;"&amp;I327)+1</f>
        <v>7</v>
      </c>
      <c r="K327" s="13" t="s">
        <v>16</v>
      </c>
    </row>
    <row r="328" spans="1:11">
      <c r="A328" s="7">
        <v>326</v>
      </c>
      <c r="B328" s="8" t="s">
        <v>708</v>
      </c>
      <c r="C328" s="8" t="s">
        <v>709</v>
      </c>
      <c r="D328" s="8" t="s">
        <v>650</v>
      </c>
      <c r="E328" s="8" t="s">
        <v>694</v>
      </c>
      <c r="F328" s="8" t="s">
        <v>695</v>
      </c>
      <c r="G328" s="8">
        <v>88</v>
      </c>
      <c r="H328" s="9">
        <v>73.87</v>
      </c>
      <c r="I328" s="9">
        <f t="shared" si="5"/>
        <v>79.52</v>
      </c>
      <c r="J328" s="12">
        <f>COUNTIFS($E$3:$E$719,E328,$I$3:$I$719,"&gt;"&amp;I328)+1</f>
        <v>8</v>
      </c>
      <c r="K328" s="7" t="s">
        <v>39</v>
      </c>
    </row>
    <row r="329" spans="1:11">
      <c r="A329" s="7">
        <v>327</v>
      </c>
      <c r="B329" s="8" t="s">
        <v>710</v>
      </c>
      <c r="C329" s="8" t="s">
        <v>711</v>
      </c>
      <c r="D329" s="8" t="s">
        <v>650</v>
      </c>
      <c r="E329" s="8" t="s">
        <v>694</v>
      </c>
      <c r="F329" s="8" t="s">
        <v>695</v>
      </c>
      <c r="G329" s="8">
        <v>77.5</v>
      </c>
      <c r="H329" s="9">
        <v>80.13</v>
      </c>
      <c r="I329" s="9">
        <f t="shared" si="5"/>
        <v>79.08</v>
      </c>
      <c r="J329" s="12">
        <f>COUNTIFS($E$3:$E$719,E329,$I$3:$I$719,"&gt;"&amp;I329)+1</f>
        <v>9</v>
      </c>
      <c r="K329" s="7" t="s">
        <v>39</v>
      </c>
    </row>
    <row r="330" spans="1:11">
      <c r="A330" s="7">
        <v>328</v>
      </c>
      <c r="B330" s="8" t="s">
        <v>712</v>
      </c>
      <c r="C330" s="8" t="s">
        <v>713</v>
      </c>
      <c r="D330" s="8" t="s">
        <v>650</v>
      </c>
      <c r="E330" s="8" t="s">
        <v>694</v>
      </c>
      <c r="F330" s="8" t="s">
        <v>695</v>
      </c>
      <c r="G330" s="8">
        <v>80</v>
      </c>
      <c r="H330" s="9">
        <v>77.8</v>
      </c>
      <c r="I330" s="9">
        <f t="shared" si="5"/>
        <v>78.68</v>
      </c>
      <c r="J330" s="12">
        <f>COUNTIFS($E$3:$E$719,E330,$I$3:$I$719,"&gt;"&amp;I330)+1</f>
        <v>10</v>
      </c>
      <c r="K330" s="7" t="s">
        <v>39</v>
      </c>
    </row>
    <row r="331" spans="1:11">
      <c r="A331" s="7">
        <v>329</v>
      </c>
      <c r="B331" s="8" t="s">
        <v>714</v>
      </c>
      <c r="C331" s="8" t="s">
        <v>715</v>
      </c>
      <c r="D331" s="8" t="s">
        <v>650</v>
      </c>
      <c r="E331" s="8" t="s">
        <v>694</v>
      </c>
      <c r="F331" s="8" t="s">
        <v>695</v>
      </c>
      <c r="G331" s="8">
        <v>78</v>
      </c>
      <c r="H331" s="9">
        <v>78.93</v>
      </c>
      <c r="I331" s="9">
        <f t="shared" si="5"/>
        <v>78.56</v>
      </c>
      <c r="J331" s="12">
        <f>COUNTIFS($E$3:$E$719,E331,$I$3:$I$719,"&gt;"&amp;I331)+1</f>
        <v>11</v>
      </c>
      <c r="K331" s="7" t="s">
        <v>39</v>
      </c>
    </row>
    <row r="332" spans="1:11">
      <c r="A332" s="7">
        <v>330</v>
      </c>
      <c r="B332" s="10" t="s">
        <v>716</v>
      </c>
      <c r="C332" s="10" t="s">
        <v>717</v>
      </c>
      <c r="D332" s="10" t="s">
        <v>650</v>
      </c>
      <c r="E332" s="10" t="s">
        <v>694</v>
      </c>
      <c r="F332" s="10" t="s">
        <v>695</v>
      </c>
      <c r="G332" s="10">
        <v>75.5</v>
      </c>
      <c r="H332" s="11">
        <v>80.27</v>
      </c>
      <c r="I332" s="9">
        <f t="shared" si="5"/>
        <v>78.36</v>
      </c>
      <c r="J332" s="12">
        <f>COUNTIFS($E$3:$E$719,E332,$I$3:$I$719,"&gt;"&amp;I332)+1</f>
        <v>12</v>
      </c>
      <c r="K332" s="7" t="s">
        <v>39</v>
      </c>
    </row>
    <row r="333" spans="1:11">
      <c r="A333" s="7">
        <v>331</v>
      </c>
      <c r="B333" s="8" t="s">
        <v>718</v>
      </c>
      <c r="C333" s="8" t="s">
        <v>719</v>
      </c>
      <c r="D333" s="8" t="s">
        <v>650</v>
      </c>
      <c r="E333" s="8" t="s">
        <v>694</v>
      </c>
      <c r="F333" s="8" t="s">
        <v>695</v>
      </c>
      <c r="G333" s="8">
        <v>78.5</v>
      </c>
      <c r="H333" s="9">
        <v>76.5</v>
      </c>
      <c r="I333" s="9">
        <f t="shared" si="5"/>
        <v>77.3</v>
      </c>
      <c r="J333" s="12">
        <f>COUNTIFS($E$3:$E$719,E333,$I$3:$I$719,"&gt;"&amp;I333)+1</f>
        <v>13</v>
      </c>
      <c r="K333" s="7" t="s">
        <v>39</v>
      </c>
    </row>
    <row r="334" spans="1:11">
      <c r="A334" s="7">
        <v>332</v>
      </c>
      <c r="B334" s="8" t="s">
        <v>720</v>
      </c>
      <c r="C334" s="8" t="s">
        <v>721</v>
      </c>
      <c r="D334" s="8" t="s">
        <v>650</v>
      </c>
      <c r="E334" s="8" t="s">
        <v>694</v>
      </c>
      <c r="F334" s="8" t="s">
        <v>695</v>
      </c>
      <c r="G334" s="8">
        <v>83</v>
      </c>
      <c r="H334" s="9">
        <v>72.5</v>
      </c>
      <c r="I334" s="9">
        <f t="shared" si="5"/>
        <v>76.7</v>
      </c>
      <c r="J334" s="12">
        <f>COUNTIFS($E$3:$E$719,E334,$I$3:$I$719,"&gt;"&amp;I334)+1</f>
        <v>14</v>
      </c>
      <c r="K334" s="7" t="s">
        <v>39</v>
      </c>
    </row>
    <row r="335" spans="1:11">
      <c r="A335" s="7">
        <v>333</v>
      </c>
      <c r="B335" s="8" t="s">
        <v>722</v>
      </c>
      <c r="C335" s="8" t="s">
        <v>723</v>
      </c>
      <c r="D335" s="8" t="s">
        <v>650</v>
      </c>
      <c r="E335" s="8" t="s">
        <v>694</v>
      </c>
      <c r="F335" s="8" t="s">
        <v>695</v>
      </c>
      <c r="G335" s="8">
        <v>79</v>
      </c>
      <c r="H335" s="9">
        <v>74</v>
      </c>
      <c r="I335" s="9">
        <f t="shared" si="5"/>
        <v>76</v>
      </c>
      <c r="J335" s="12">
        <f>COUNTIFS($E$3:$E$719,E335,$I$3:$I$719,"&gt;"&amp;I335)+1</f>
        <v>15</v>
      </c>
      <c r="K335" s="7" t="s">
        <v>39</v>
      </c>
    </row>
    <row r="336" spans="1:11">
      <c r="A336" s="7">
        <v>334</v>
      </c>
      <c r="B336" s="10" t="s">
        <v>724</v>
      </c>
      <c r="C336" s="10" t="s">
        <v>725</v>
      </c>
      <c r="D336" s="10" t="s">
        <v>650</v>
      </c>
      <c r="E336" s="10" t="s">
        <v>694</v>
      </c>
      <c r="F336" s="10" t="s">
        <v>695</v>
      </c>
      <c r="G336" s="10">
        <v>76</v>
      </c>
      <c r="H336" s="11">
        <v>75.07</v>
      </c>
      <c r="I336" s="9">
        <f t="shared" si="5"/>
        <v>75.44</v>
      </c>
      <c r="J336" s="12">
        <f>COUNTIFS($E$3:$E$719,E336,$I$3:$I$719,"&gt;"&amp;I336)+1</f>
        <v>16</v>
      </c>
      <c r="K336" s="7" t="s">
        <v>39</v>
      </c>
    </row>
    <row r="337" spans="1:11">
      <c r="A337" s="7">
        <v>335</v>
      </c>
      <c r="B337" s="10" t="s">
        <v>726</v>
      </c>
      <c r="C337" s="10" t="s">
        <v>727</v>
      </c>
      <c r="D337" s="10" t="s">
        <v>650</v>
      </c>
      <c r="E337" s="10" t="s">
        <v>694</v>
      </c>
      <c r="F337" s="10" t="s">
        <v>695</v>
      </c>
      <c r="G337" s="10">
        <v>74</v>
      </c>
      <c r="H337" s="11">
        <v>72.53</v>
      </c>
      <c r="I337" s="9">
        <f t="shared" si="5"/>
        <v>73.12</v>
      </c>
      <c r="J337" s="12">
        <f>COUNTIFS($E$3:$E$719,E337,$I$3:$I$719,"&gt;"&amp;I337)+1</f>
        <v>17</v>
      </c>
      <c r="K337" s="7" t="s">
        <v>39</v>
      </c>
    </row>
    <row r="338" spans="1:11">
      <c r="A338" s="7">
        <v>336</v>
      </c>
      <c r="B338" s="10" t="s">
        <v>728</v>
      </c>
      <c r="C338" s="10" t="s">
        <v>729</v>
      </c>
      <c r="D338" s="10" t="s">
        <v>650</v>
      </c>
      <c r="E338" s="10" t="s">
        <v>694</v>
      </c>
      <c r="F338" s="10" t="s">
        <v>695</v>
      </c>
      <c r="G338" s="10">
        <v>76</v>
      </c>
      <c r="H338" s="11">
        <v>70.97</v>
      </c>
      <c r="I338" s="9">
        <f t="shared" si="5"/>
        <v>72.98</v>
      </c>
      <c r="J338" s="12">
        <f>COUNTIFS($E$3:$E$719,E338,$I$3:$I$719,"&gt;"&amp;I338)+1</f>
        <v>18</v>
      </c>
      <c r="K338" s="7" t="s">
        <v>39</v>
      </c>
    </row>
    <row r="339" spans="1:11">
      <c r="A339" s="7">
        <v>337</v>
      </c>
      <c r="B339" s="8" t="s">
        <v>730</v>
      </c>
      <c r="C339" s="8" t="s">
        <v>731</v>
      </c>
      <c r="D339" s="8" t="s">
        <v>650</v>
      </c>
      <c r="E339" s="8" t="s">
        <v>732</v>
      </c>
      <c r="F339" s="8" t="s">
        <v>733</v>
      </c>
      <c r="G339" s="8">
        <v>85</v>
      </c>
      <c r="H339" s="9">
        <v>86.03</v>
      </c>
      <c r="I339" s="9">
        <f t="shared" si="5"/>
        <v>85.62</v>
      </c>
      <c r="J339" s="12">
        <f>COUNTIFS($E$3:$E$719,E339,$I$3:$I$719,"&gt;"&amp;I339)+1</f>
        <v>1</v>
      </c>
      <c r="K339" s="13" t="s">
        <v>16</v>
      </c>
    </row>
    <row r="340" spans="1:11">
      <c r="A340" s="7">
        <v>338</v>
      </c>
      <c r="B340" s="8" t="s">
        <v>734</v>
      </c>
      <c r="C340" s="8" t="s">
        <v>735</v>
      </c>
      <c r="D340" s="8" t="s">
        <v>650</v>
      </c>
      <c r="E340" s="8" t="s">
        <v>732</v>
      </c>
      <c r="F340" s="8" t="s">
        <v>733</v>
      </c>
      <c r="G340" s="8">
        <v>88.5</v>
      </c>
      <c r="H340" s="9">
        <v>83.67</v>
      </c>
      <c r="I340" s="9">
        <f t="shared" si="5"/>
        <v>85.6</v>
      </c>
      <c r="J340" s="12">
        <f>COUNTIFS($E$3:$E$719,E340,$I$3:$I$719,"&gt;"&amp;I340)+1</f>
        <v>2</v>
      </c>
      <c r="K340" s="13" t="s">
        <v>16</v>
      </c>
    </row>
    <row r="341" spans="1:11">
      <c r="A341" s="7">
        <v>339</v>
      </c>
      <c r="B341" s="8" t="s">
        <v>736</v>
      </c>
      <c r="C341" s="8" t="s">
        <v>737</v>
      </c>
      <c r="D341" s="8" t="s">
        <v>650</v>
      </c>
      <c r="E341" s="8" t="s">
        <v>732</v>
      </c>
      <c r="F341" s="8" t="s">
        <v>733</v>
      </c>
      <c r="G341" s="8">
        <v>84</v>
      </c>
      <c r="H341" s="9">
        <v>85.87</v>
      </c>
      <c r="I341" s="9">
        <f t="shared" si="5"/>
        <v>85.12</v>
      </c>
      <c r="J341" s="12">
        <f>COUNTIFS($E$3:$E$719,E341,$I$3:$I$719,"&gt;"&amp;I341)+1</f>
        <v>3</v>
      </c>
      <c r="K341" s="13" t="s">
        <v>16</v>
      </c>
    </row>
    <row r="342" spans="1:11">
      <c r="A342" s="7">
        <v>340</v>
      </c>
      <c r="B342" s="8" t="s">
        <v>738</v>
      </c>
      <c r="C342" s="8" t="s">
        <v>739</v>
      </c>
      <c r="D342" s="8" t="s">
        <v>650</v>
      </c>
      <c r="E342" s="8" t="s">
        <v>732</v>
      </c>
      <c r="F342" s="8" t="s">
        <v>733</v>
      </c>
      <c r="G342" s="8">
        <v>87.5</v>
      </c>
      <c r="H342" s="9">
        <v>83.37</v>
      </c>
      <c r="I342" s="9">
        <f t="shared" si="5"/>
        <v>85.02</v>
      </c>
      <c r="J342" s="12">
        <f>COUNTIFS($E$3:$E$719,E342,$I$3:$I$719,"&gt;"&amp;I342)+1</f>
        <v>4</v>
      </c>
      <c r="K342" s="13" t="s">
        <v>16</v>
      </c>
    </row>
    <row r="343" spans="1:11">
      <c r="A343" s="7">
        <v>341</v>
      </c>
      <c r="B343" s="8" t="s">
        <v>740</v>
      </c>
      <c r="C343" s="8" t="s">
        <v>741</v>
      </c>
      <c r="D343" s="8" t="s">
        <v>650</v>
      </c>
      <c r="E343" s="8" t="s">
        <v>732</v>
      </c>
      <c r="F343" s="8" t="s">
        <v>733</v>
      </c>
      <c r="G343" s="8">
        <v>85.5</v>
      </c>
      <c r="H343" s="9">
        <v>83.87</v>
      </c>
      <c r="I343" s="9">
        <f t="shared" si="5"/>
        <v>84.52</v>
      </c>
      <c r="J343" s="12">
        <f>COUNTIFS($E$3:$E$719,E343,$I$3:$I$719,"&gt;"&amp;I343)+1</f>
        <v>5</v>
      </c>
      <c r="K343" s="7" t="s">
        <v>39</v>
      </c>
    </row>
    <row r="344" spans="1:11">
      <c r="A344" s="7">
        <v>342</v>
      </c>
      <c r="B344" s="8" t="s">
        <v>742</v>
      </c>
      <c r="C344" s="8" t="s">
        <v>743</v>
      </c>
      <c r="D344" s="8" t="s">
        <v>650</v>
      </c>
      <c r="E344" s="8" t="s">
        <v>732</v>
      </c>
      <c r="F344" s="8" t="s">
        <v>733</v>
      </c>
      <c r="G344" s="8">
        <v>84</v>
      </c>
      <c r="H344" s="9">
        <v>84.63</v>
      </c>
      <c r="I344" s="9">
        <f t="shared" si="5"/>
        <v>84.38</v>
      </c>
      <c r="J344" s="12">
        <f>COUNTIFS($E$3:$E$719,E344,$I$3:$I$719,"&gt;"&amp;I344)+1</f>
        <v>6</v>
      </c>
      <c r="K344" s="7" t="s">
        <v>39</v>
      </c>
    </row>
    <row r="345" spans="1:11">
      <c r="A345" s="7">
        <v>343</v>
      </c>
      <c r="B345" s="10" t="s">
        <v>744</v>
      </c>
      <c r="C345" s="10" t="s">
        <v>745</v>
      </c>
      <c r="D345" s="10" t="s">
        <v>650</v>
      </c>
      <c r="E345" s="10" t="s">
        <v>732</v>
      </c>
      <c r="F345" s="10" t="s">
        <v>733</v>
      </c>
      <c r="G345" s="10">
        <v>82</v>
      </c>
      <c r="H345" s="11">
        <v>84.83</v>
      </c>
      <c r="I345" s="9">
        <f t="shared" si="5"/>
        <v>83.7</v>
      </c>
      <c r="J345" s="12">
        <f>COUNTIFS($E$3:$E$719,E345,$I$3:$I$719,"&gt;"&amp;I345)+1</f>
        <v>7</v>
      </c>
      <c r="K345" s="7" t="s">
        <v>39</v>
      </c>
    </row>
    <row r="346" spans="1:11">
      <c r="A346" s="7">
        <v>344</v>
      </c>
      <c r="B346" s="10" t="s">
        <v>746</v>
      </c>
      <c r="C346" s="10" t="s">
        <v>747</v>
      </c>
      <c r="D346" s="10" t="s">
        <v>650</v>
      </c>
      <c r="E346" s="10" t="s">
        <v>732</v>
      </c>
      <c r="F346" s="10" t="s">
        <v>733</v>
      </c>
      <c r="G346" s="10">
        <v>82.5</v>
      </c>
      <c r="H346" s="11">
        <v>84.37</v>
      </c>
      <c r="I346" s="9">
        <f t="shared" si="5"/>
        <v>83.62</v>
      </c>
      <c r="J346" s="12">
        <f>COUNTIFS($E$3:$E$719,E346,$I$3:$I$719,"&gt;"&amp;I346)+1</f>
        <v>8</v>
      </c>
      <c r="K346" s="7" t="s">
        <v>39</v>
      </c>
    </row>
    <row r="347" spans="1:11">
      <c r="A347" s="7">
        <v>345</v>
      </c>
      <c r="B347" s="10" t="s">
        <v>748</v>
      </c>
      <c r="C347" s="10" t="s">
        <v>749</v>
      </c>
      <c r="D347" s="10" t="s">
        <v>650</v>
      </c>
      <c r="E347" s="10" t="s">
        <v>732</v>
      </c>
      <c r="F347" s="10" t="s">
        <v>733</v>
      </c>
      <c r="G347" s="10">
        <v>81</v>
      </c>
      <c r="H347" s="11">
        <v>85.23</v>
      </c>
      <c r="I347" s="9">
        <f t="shared" si="5"/>
        <v>83.54</v>
      </c>
      <c r="J347" s="12">
        <f>COUNTIFS($E$3:$E$719,E347,$I$3:$I$719,"&gt;"&amp;I347)+1</f>
        <v>9</v>
      </c>
      <c r="K347" s="7" t="s">
        <v>39</v>
      </c>
    </row>
    <row r="348" spans="1:11">
      <c r="A348" s="7">
        <v>346</v>
      </c>
      <c r="B348" s="10" t="s">
        <v>750</v>
      </c>
      <c r="C348" s="10" t="s">
        <v>751</v>
      </c>
      <c r="D348" s="10" t="s">
        <v>650</v>
      </c>
      <c r="E348" s="10" t="s">
        <v>732</v>
      </c>
      <c r="F348" s="10" t="s">
        <v>733</v>
      </c>
      <c r="G348" s="10">
        <v>81</v>
      </c>
      <c r="H348" s="11">
        <v>83.03</v>
      </c>
      <c r="I348" s="9">
        <f t="shared" si="5"/>
        <v>82.22</v>
      </c>
      <c r="J348" s="12">
        <f>COUNTIFS($E$3:$E$719,E348,$I$3:$I$719,"&gt;"&amp;I348)+1</f>
        <v>10</v>
      </c>
      <c r="K348" s="7" t="s">
        <v>39</v>
      </c>
    </row>
    <row r="349" spans="1:11">
      <c r="A349" s="7">
        <v>347</v>
      </c>
      <c r="B349" s="8" t="s">
        <v>752</v>
      </c>
      <c r="C349" s="8" t="s">
        <v>753</v>
      </c>
      <c r="D349" s="8" t="s">
        <v>650</v>
      </c>
      <c r="E349" s="8" t="s">
        <v>754</v>
      </c>
      <c r="F349" s="8" t="s">
        <v>755</v>
      </c>
      <c r="G349" s="8">
        <v>70</v>
      </c>
      <c r="H349" s="9">
        <v>83.53</v>
      </c>
      <c r="I349" s="9">
        <f t="shared" si="5"/>
        <v>78.12</v>
      </c>
      <c r="J349" s="12">
        <f>COUNTIFS($E$3:$E$719,E349,$I$3:$I$719,"&gt;"&amp;I349)+1</f>
        <v>1</v>
      </c>
      <c r="K349" s="13" t="s">
        <v>16</v>
      </c>
    </row>
    <row r="350" spans="1:11">
      <c r="A350" s="7">
        <v>348</v>
      </c>
      <c r="B350" s="8" t="s">
        <v>756</v>
      </c>
      <c r="C350" s="8" t="s">
        <v>757</v>
      </c>
      <c r="D350" s="8" t="s">
        <v>650</v>
      </c>
      <c r="E350" s="8" t="s">
        <v>754</v>
      </c>
      <c r="F350" s="8" t="s">
        <v>755</v>
      </c>
      <c r="G350" s="8">
        <v>68</v>
      </c>
      <c r="H350" s="9">
        <v>80.7</v>
      </c>
      <c r="I350" s="9">
        <f t="shared" si="5"/>
        <v>75.62</v>
      </c>
      <c r="J350" s="12">
        <f>COUNTIFS($E$3:$E$719,E350,$I$3:$I$719,"&gt;"&amp;I350)+1</f>
        <v>2</v>
      </c>
      <c r="K350" s="13" t="s">
        <v>16</v>
      </c>
    </row>
    <row r="351" spans="1:11">
      <c r="A351" s="7">
        <v>349</v>
      </c>
      <c r="B351" s="8" t="s">
        <v>758</v>
      </c>
      <c r="C351" s="8" t="s">
        <v>759</v>
      </c>
      <c r="D351" s="8" t="s">
        <v>650</v>
      </c>
      <c r="E351" s="8" t="s">
        <v>754</v>
      </c>
      <c r="F351" s="8" t="s">
        <v>755</v>
      </c>
      <c r="G351" s="8">
        <v>68</v>
      </c>
      <c r="H351" s="9">
        <v>76.9</v>
      </c>
      <c r="I351" s="9">
        <f t="shared" si="5"/>
        <v>73.34</v>
      </c>
      <c r="J351" s="12">
        <f>COUNTIFS($E$3:$E$719,E351,$I$3:$I$719,"&gt;"&amp;I351)+1</f>
        <v>3</v>
      </c>
      <c r="K351" s="13" t="s">
        <v>16</v>
      </c>
    </row>
    <row r="352" spans="1:11">
      <c r="A352" s="7">
        <v>350</v>
      </c>
      <c r="B352" s="8" t="s">
        <v>760</v>
      </c>
      <c r="C352" s="8" t="s">
        <v>761</v>
      </c>
      <c r="D352" s="8" t="s">
        <v>650</v>
      </c>
      <c r="E352" s="8" t="s">
        <v>754</v>
      </c>
      <c r="F352" s="8" t="s">
        <v>755</v>
      </c>
      <c r="G352" s="8">
        <v>62</v>
      </c>
      <c r="H352" s="9">
        <v>79.97</v>
      </c>
      <c r="I352" s="9">
        <f t="shared" si="5"/>
        <v>72.78</v>
      </c>
      <c r="J352" s="12">
        <f>COUNTIFS($E$3:$E$719,E352,$I$3:$I$719,"&gt;"&amp;I352)+1</f>
        <v>4</v>
      </c>
      <c r="K352" s="13" t="s">
        <v>16</v>
      </c>
    </row>
    <row r="353" spans="1:11">
      <c r="A353" s="7">
        <v>351</v>
      </c>
      <c r="B353" s="8" t="s">
        <v>762</v>
      </c>
      <c r="C353" s="8" t="s">
        <v>763</v>
      </c>
      <c r="D353" s="8" t="s">
        <v>650</v>
      </c>
      <c r="E353" s="8" t="s">
        <v>754</v>
      </c>
      <c r="F353" s="8" t="s">
        <v>755</v>
      </c>
      <c r="G353" s="8">
        <v>65</v>
      </c>
      <c r="H353" s="9">
        <v>77.3</v>
      </c>
      <c r="I353" s="9">
        <f t="shared" si="5"/>
        <v>72.38</v>
      </c>
      <c r="J353" s="12">
        <f>COUNTIFS($E$3:$E$719,E353,$I$3:$I$719,"&gt;"&amp;I353)+1</f>
        <v>5</v>
      </c>
      <c r="K353" s="13" t="s">
        <v>16</v>
      </c>
    </row>
    <row r="354" spans="1:11">
      <c r="A354" s="7">
        <v>352</v>
      </c>
      <c r="B354" s="8" t="s">
        <v>764</v>
      </c>
      <c r="C354" s="8" t="s">
        <v>765</v>
      </c>
      <c r="D354" s="8" t="s">
        <v>650</v>
      </c>
      <c r="E354" s="8" t="s">
        <v>754</v>
      </c>
      <c r="F354" s="8" t="s">
        <v>755</v>
      </c>
      <c r="G354" s="8">
        <v>61</v>
      </c>
      <c r="H354" s="9">
        <v>79.87</v>
      </c>
      <c r="I354" s="9">
        <f t="shared" si="5"/>
        <v>72.32</v>
      </c>
      <c r="J354" s="12">
        <f>COUNTIFS($E$3:$E$719,E354,$I$3:$I$719,"&gt;"&amp;I354)+1</f>
        <v>6</v>
      </c>
      <c r="K354" s="13" t="s">
        <v>16</v>
      </c>
    </row>
    <row r="355" spans="1:11">
      <c r="A355" s="7">
        <v>353</v>
      </c>
      <c r="B355" s="8" t="s">
        <v>766</v>
      </c>
      <c r="C355" s="8" t="s">
        <v>767</v>
      </c>
      <c r="D355" s="8" t="s">
        <v>650</v>
      </c>
      <c r="E355" s="8" t="s">
        <v>754</v>
      </c>
      <c r="F355" s="8" t="s">
        <v>755</v>
      </c>
      <c r="G355" s="8">
        <v>58</v>
      </c>
      <c r="H355" s="9">
        <v>81.77</v>
      </c>
      <c r="I355" s="9">
        <f t="shared" si="5"/>
        <v>72.26</v>
      </c>
      <c r="J355" s="12">
        <f>COUNTIFS($E$3:$E$719,E355,$I$3:$I$719,"&gt;"&amp;I355)+1</f>
        <v>7</v>
      </c>
      <c r="K355" s="13" t="s">
        <v>16</v>
      </c>
    </row>
    <row r="356" spans="1:11">
      <c r="A356" s="7">
        <v>354</v>
      </c>
      <c r="B356" s="10" t="s">
        <v>768</v>
      </c>
      <c r="C356" s="10" t="s">
        <v>769</v>
      </c>
      <c r="D356" s="10" t="s">
        <v>650</v>
      </c>
      <c r="E356" s="10" t="s">
        <v>754</v>
      </c>
      <c r="F356" s="10" t="s">
        <v>755</v>
      </c>
      <c r="G356" s="10">
        <v>51.5</v>
      </c>
      <c r="H356" s="11">
        <v>80.03</v>
      </c>
      <c r="I356" s="9">
        <f t="shared" si="5"/>
        <v>68.62</v>
      </c>
      <c r="J356" s="12">
        <f>COUNTIFS($E$3:$E$719,E356,$I$3:$I$719,"&gt;"&amp;I356)+1</f>
        <v>8</v>
      </c>
      <c r="K356" s="13" t="s">
        <v>16</v>
      </c>
    </row>
    <row r="357" spans="1:11">
      <c r="A357" s="7">
        <v>355</v>
      </c>
      <c r="B357" s="8" t="s">
        <v>770</v>
      </c>
      <c r="C357" s="8" t="s">
        <v>771</v>
      </c>
      <c r="D357" s="8" t="s">
        <v>650</v>
      </c>
      <c r="E357" s="8" t="s">
        <v>754</v>
      </c>
      <c r="F357" s="8" t="s">
        <v>755</v>
      </c>
      <c r="G357" s="8">
        <v>54.5</v>
      </c>
      <c r="H357" s="9">
        <v>77.43</v>
      </c>
      <c r="I357" s="9">
        <f t="shared" si="5"/>
        <v>68.26</v>
      </c>
      <c r="J357" s="12">
        <f>COUNTIFS($E$3:$E$719,E357,$I$3:$I$719,"&gt;"&amp;I357)+1</f>
        <v>9</v>
      </c>
      <c r="K357" s="7" t="s">
        <v>39</v>
      </c>
    </row>
    <row r="358" spans="1:11">
      <c r="A358" s="7">
        <v>356</v>
      </c>
      <c r="B358" s="10" t="s">
        <v>772</v>
      </c>
      <c r="C358" s="10" t="s">
        <v>773</v>
      </c>
      <c r="D358" s="10" t="s">
        <v>650</v>
      </c>
      <c r="E358" s="10" t="s">
        <v>754</v>
      </c>
      <c r="F358" s="10" t="s">
        <v>755</v>
      </c>
      <c r="G358" s="10">
        <v>51</v>
      </c>
      <c r="H358" s="11">
        <v>79.47</v>
      </c>
      <c r="I358" s="9">
        <f t="shared" si="5"/>
        <v>68.08</v>
      </c>
      <c r="J358" s="12">
        <f>COUNTIFS($E$3:$E$719,E358,$I$3:$I$719,"&gt;"&amp;I358)+1</f>
        <v>10</v>
      </c>
      <c r="K358" s="7" t="s">
        <v>39</v>
      </c>
    </row>
    <row r="359" spans="1:11">
      <c r="A359" s="7">
        <v>357</v>
      </c>
      <c r="B359" s="8" t="s">
        <v>774</v>
      </c>
      <c r="C359" s="8" t="s">
        <v>775</v>
      </c>
      <c r="D359" s="8" t="s">
        <v>650</v>
      </c>
      <c r="E359" s="8" t="s">
        <v>776</v>
      </c>
      <c r="F359" s="8" t="s">
        <v>777</v>
      </c>
      <c r="G359" s="8">
        <v>84</v>
      </c>
      <c r="H359" s="9">
        <v>81.93</v>
      </c>
      <c r="I359" s="9">
        <f t="shared" si="5"/>
        <v>82.76</v>
      </c>
      <c r="J359" s="12">
        <f>COUNTIFS($E$3:$E$719,E359,$I$3:$I$719,"&gt;"&amp;I359)+1</f>
        <v>1</v>
      </c>
      <c r="K359" s="13" t="s">
        <v>16</v>
      </c>
    </row>
    <row r="360" spans="1:11">
      <c r="A360" s="7">
        <v>358</v>
      </c>
      <c r="B360" s="8" t="s">
        <v>778</v>
      </c>
      <c r="C360" s="8" t="s">
        <v>779</v>
      </c>
      <c r="D360" s="8" t="s">
        <v>650</v>
      </c>
      <c r="E360" s="8" t="s">
        <v>776</v>
      </c>
      <c r="F360" s="8" t="s">
        <v>777</v>
      </c>
      <c r="G360" s="8">
        <v>82.5</v>
      </c>
      <c r="H360" s="9">
        <v>81.9</v>
      </c>
      <c r="I360" s="9">
        <f t="shared" si="5"/>
        <v>82.14</v>
      </c>
      <c r="J360" s="12">
        <f>COUNTIFS($E$3:$E$719,E360,$I$3:$I$719,"&gt;"&amp;I360)+1</f>
        <v>2</v>
      </c>
      <c r="K360" s="13" t="s">
        <v>16</v>
      </c>
    </row>
    <row r="361" spans="1:11">
      <c r="A361" s="7">
        <v>359</v>
      </c>
      <c r="B361" s="8" t="s">
        <v>780</v>
      </c>
      <c r="C361" s="8" t="s">
        <v>781</v>
      </c>
      <c r="D361" s="8" t="s">
        <v>650</v>
      </c>
      <c r="E361" s="8" t="s">
        <v>776</v>
      </c>
      <c r="F361" s="8" t="s">
        <v>777</v>
      </c>
      <c r="G361" s="8">
        <v>83.5</v>
      </c>
      <c r="H361" s="9">
        <v>80.33</v>
      </c>
      <c r="I361" s="9">
        <f t="shared" si="5"/>
        <v>81.6</v>
      </c>
      <c r="J361" s="12">
        <f>COUNTIFS($E$3:$E$719,E361,$I$3:$I$719,"&gt;"&amp;I361)+1</f>
        <v>3</v>
      </c>
      <c r="K361" s="13" t="s">
        <v>16</v>
      </c>
    </row>
    <row r="362" spans="1:11">
      <c r="A362" s="7">
        <v>360</v>
      </c>
      <c r="B362" s="8" t="s">
        <v>782</v>
      </c>
      <c r="C362" s="8" t="s">
        <v>783</v>
      </c>
      <c r="D362" s="8" t="s">
        <v>650</v>
      </c>
      <c r="E362" s="8" t="s">
        <v>776</v>
      </c>
      <c r="F362" s="8" t="s">
        <v>777</v>
      </c>
      <c r="G362" s="8">
        <v>80.5</v>
      </c>
      <c r="H362" s="9">
        <v>81.9</v>
      </c>
      <c r="I362" s="9">
        <f t="shared" si="5"/>
        <v>81.34</v>
      </c>
      <c r="J362" s="12">
        <f>COUNTIFS($E$3:$E$719,E362,$I$3:$I$719,"&gt;"&amp;I362)+1</f>
        <v>4</v>
      </c>
      <c r="K362" s="13" t="s">
        <v>16</v>
      </c>
    </row>
    <row r="363" spans="1:11">
      <c r="A363" s="7">
        <v>361</v>
      </c>
      <c r="B363" s="8" t="s">
        <v>784</v>
      </c>
      <c r="C363" s="8" t="s">
        <v>785</v>
      </c>
      <c r="D363" s="8" t="s">
        <v>650</v>
      </c>
      <c r="E363" s="8" t="s">
        <v>776</v>
      </c>
      <c r="F363" s="8" t="s">
        <v>777</v>
      </c>
      <c r="G363" s="8">
        <v>80</v>
      </c>
      <c r="H363" s="9">
        <v>81.33</v>
      </c>
      <c r="I363" s="9">
        <f t="shared" si="5"/>
        <v>80.8</v>
      </c>
      <c r="J363" s="12">
        <f>COUNTIFS($E$3:$E$719,E363,$I$3:$I$719,"&gt;"&amp;I363)+1</f>
        <v>5</v>
      </c>
      <c r="K363" s="13" t="s">
        <v>16</v>
      </c>
    </row>
    <row r="364" spans="1:11">
      <c r="A364" s="7">
        <v>362</v>
      </c>
      <c r="B364" s="8" t="s">
        <v>786</v>
      </c>
      <c r="C364" s="8" t="s">
        <v>787</v>
      </c>
      <c r="D364" s="8" t="s">
        <v>650</v>
      </c>
      <c r="E364" s="8" t="s">
        <v>776</v>
      </c>
      <c r="F364" s="8" t="s">
        <v>777</v>
      </c>
      <c r="G364" s="8">
        <v>75</v>
      </c>
      <c r="H364" s="9">
        <v>81.93</v>
      </c>
      <c r="I364" s="9">
        <f t="shared" si="5"/>
        <v>79.16</v>
      </c>
      <c r="J364" s="12">
        <f>COUNTIFS($E$3:$E$719,E364,$I$3:$I$719,"&gt;"&amp;I364)+1</f>
        <v>6</v>
      </c>
      <c r="K364" s="7" t="s">
        <v>39</v>
      </c>
    </row>
    <row r="365" spans="1:11">
      <c r="A365" s="7">
        <v>363</v>
      </c>
      <c r="B365" s="10" t="s">
        <v>788</v>
      </c>
      <c r="C365" s="10" t="s">
        <v>789</v>
      </c>
      <c r="D365" s="10" t="s">
        <v>650</v>
      </c>
      <c r="E365" s="10" t="s">
        <v>776</v>
      </c>
      <c r="F365" s="10" t="s">
        <v>777</v>
      </c>
      <c r="G365" s="10">
        <v>73</v>
      </c>
      <c r="H365" s="11">
        <v>79.4</v>
      </c>
      <c r="I365" s="9">
        <f t="shared" si="5"/>
        <v>76.84</v>
      </c>
      <c r="J365" s="12">
        <f>COUNTIFS($E$3:$E$719,E365,$I$3:$I$719,"&gt;"&amp;I365)+1</f>
        <v>7</v>
      </c>
      <c r="K365" s="7" t="s">
        <v>39</v>
      </c>
    </row>
    <row r="366" spans="1:11">
      <c r="A366" s="7">
        <v>364</v>
      </c>
      <c r="B366" s="10" t="s">
        <v>790</v>
      </c>
      <c r="C366" s="10" t="s">
        <v>791</v>
      </c>
      <c r="D366" s="10" t="s">
        <v>650</v>
      </c>
      <c r="E366" s="10" t="s">
        <v>776</v>
      </c>
      <c r="F366" s="10" t="s">
        <v>777</v>
      </c>
      <c r="G366" s="10">
        <v>71</v>
      </c>
      <c r="H366" s="11">
        <v>80.03</v>
      </c>
      <c r="I366" s="9">
        <f t="shared" si="5"/>
        <v>76.42</v>
      </c>
      <c r="J366" s="12">
        <f>COUNTIFS($E$3:$E$719,E366,$I$3:$I$719,"&gt;"&amp;I366)+1</f>
        <v>8</v>
      </c>
      <c r="K366" s="7" t="s">
        <v>39</v>
      </c>
    </row>
    <row r="367" spans="1:11">
      <c r="A367" s="7">
        <v>365</v>
      </c>
      <c r="B367" s="10" t="s">
        <v>792</v>
      </c>
      <c r="C367" s="10" t="s">
        <v>793</v>
      </c>
      <c r="D367" s="10" t="s">
        <v>650</v>
      </c>
      <c r="E367" s="10" t="s">
        <v>776</v>
      </c>
      <c r="F367" s="10" t="s">
        <v>777</v>
      </c>
      <c r="G367" s="10">
        <v>70.5</v>
      </c>
      <c r="H367" s="11">
        <v>79.97</v>
      </c>
      <c r="I367" s="9">
        <f t="shared" si="5"/>
        <v>76.18</v>
      </c>
      <c r="J367" s="12">
        <f>COUNTIFS($E$3:$E$719,E367,$I$3:$I$719,"&gt;"&amp;I367)+1</f>
        <v>9</v>
      </c>
      <c r="K367" s="7" t="s">
        <v>39</v>
      </c>
    </row>
    <row r="368" spans="1:11">
      <c r="A368" s="7">
        <v>366</v>
      </c>
      <c r="B368" s="10" t="s">
        <v>794</v>
      </c>
      <c r="C368" s="10" t="s">
        <v>795</v>
      </c>
      <c r="D368" s="10" t="s">
        <v>650</v>
      </c>
      <c r="E368" s="10" t="s">
        <v>776</v>
      </c>
      <c r="F368" s="10" t="s">
        <v>777</v>
      </c>
      <c r="G368" s="10">
        <v>67.5</v>
      </c>
      <c r="H368" s="11">
        <v>80.4</v>
      </c>
      <c r="I368" s="9">
        <f t="shared" si="5"/>
        <v>75.24</v>
      </c>
      <c r="J368" s="12">
        <f>COUNTIFS($E$3:$E$719,E368,$I$3:$I$719,"&gt;"&amp;I368)+1</f>
        <v>10</v>
      </c>
      <c r="K368" s="7" t="s">
        <v>39</v>
      </c>
    </row>
    <row r="369" spans="1:11">
      <c r="A369" s="7">
        <v>367</v>
      </c>
      <c r="B369" s="8" t="s">
        <v>796</v>
      </c>
      <c r="C369" s="8" t="s">
        <v>797</v>
      </c>
      <c r="D369" s="8" t="s">
        <v>650</v>
      </c>
      <c r="E369" s="8" t="s">
        <v>798</v>
      </c>
      <c r="F369" s="8" t="s">
        <v>799</v>
      </c>
      <c r="G369" s="8">
        <v>93.5</v>
      </c>
      <c r="H369" s="9">
        <v>80.73</v>
      </c>
      <c r="I369" s="9">
        <f t="shared" si="5"/>
        <v>85.84</v>
      </c>
      <c r="J369" s="12">
        <f>COUNTIFS($E$3:$E$719,E369,$I$3:$I$719,"&gt;"&amp;I369)+1</f>
        <v>1</v>
      </c>
      <c r="K369" s="13" t="s">
        <v>16</v>
      </c>
    </row>
    <row r="370" spans="1:11">
      <c r="A370" s="7">
        <v>368</v>
      </c>
      <c r="B370" s="8" t="s">
        <v>800</v>
      </c>
      <c r="C370" s="8" t="s">
        <v>801</v>
      </c>
      <c r="D370" s="8" t="s">
        <v>650</v>
      </c>
      <c r="E370" s="8" t="s">
        <v>798</v>
      </c>
      <c r="F370" s="8" t="s">
        <v>799</v>
      </c>
      <c r="G370" s="8">
        <v>77</v>
      </c>
      <c r="H370" s="9">
        <v>80.1</v>
      </c>
      <c r="I370" s="9">
        <f t="shared" si="5"/>
        <v>78.86</v>
      </c>
      <c r="J370" s="12">
        <f>COUNTIFS($E$3:$E$719,E370,$I$3:$I$719,"&gt;"&amp;I370)+1</f>
        <v>2</v>
      </c>
      <c r="K370" s="13" t="s">
        <v>16</v>
      </c>
    </row>
    <row r="371" spans="1:11">
      <c r="A371" s="7">
        <v>369</v>
      </c>
      <c r="B371" s="10" t="s">
        <v>802</v>
      </c>
      <c r="C371" s="10" t="s">
        <v>803</v>
      </c>
      <c r="D371" s="10" t="s">
        <v>650</v>
      </c>
      <c r="E371" s="10" t="s">
        <v>798</v>
      </c>
      <c r="F371" s="10" t="s">
        <v>799</v>
      </c>
      <c r="G371" s="10">
        <v>71</v>
      </c>
      <c r="H371" s="11">
        <v>82.8</v>
      </c>
      <c r="I371" s="9">
        <f t="shared" si="5"/>
        <v>78.08</v>
      </c>
      <c r="J371" s="12">
        <f>COUNTIFS($E$3:$E$719,E371,$I$3:$I$719,"&gt;"&amp;I371)+1</f>
        <v>3</v>
      </c>
      <c r="K371" s="13" t="s">
        <v>16</v>
      </c>
    </row>
    <row r="372" spans="1:11">
      <c r="A372" s="7">
        <v>370</v>
      </c>
      <c r="B372" s="8" t="s">
        <v>804</v>
      </c>
      <c r="C372" s="8" t="s">
        <v>805</v>
      </c>
      <c r="D372" s="8" t="s">
        <v>650</v>
      </c>
      <c r="E372" s="8" t="s">
        <v>798</v>
      </c>
      <c r="F372" s="8" t="s">
        <v>799</v>
      </c>
      <c r="G372" s="8">
        <v>80</v>
      </c>
      <c r="H372" s="9">
        <v>76.3</v>
      </c>
      <c r="I372" s="9">
        <f t="shared" si="5"/>
        <v>77.78</v>
      </c>
      <c r="J372" s="12">
        <f>COUNTIFS($E$3:$E$719,E372,$I$3:$I$719,"&gt;"&amp;I372)+1</f>
        <v>4</v>
      </c>
      <c r="K372" s="13" t="s">
        <v>16</v>
      </c>
    </row>
    <row r="373" spans="1:11">
      <c r="A373" s="7">
        <v>371</v>
      </c>
      <c r="B373" s="8" t="s">
        <v>806</v>
      </c>
      <c r="C373" s="8" t="s">
        <v>807</v>
      </c>
      <c r="D373" s="8" t="s">
        <v>650</v>
      </c>
      <c r="E373" s="8" t="s">
        <v>798</v>
      </c>
      <c r="F373" s="8" t="s">
        <v>799</v>
      </c>
      <c r="G373" s="8">
        <v>79</v>
      </c>
      <c r="H373" s="9">
        <v>75.17</v>
      </c>
      <c r="I373" s="9">
        <f t="shared" si="5"/>
        <v>76.7</v>
      </c>
      <c r="J373" s="12">
        <f>COUNTIFS($E$3:$E$719,E373,$I$3:$I$719,"&gt;"&amp;I373)+1</f>
        <v>5</v>
      </c>
      <c r="K373" s="13" t="s">
        <v>16</v>
      </c>
    </row>
    <row r="374" spans="1:11">
      <c r="A374" s="7">
        <v>372</v>
      </c>
      <c r="B374" s="10" t="s">
        <v>808</v>
      </c>
      <c r="C374" s="10" t="s">
        <v>809</v>
      </c>
      <c r="D374" s="10" t="s">
        <v>650</v>
      </c>
      <c r="E374" s="10" t="s">
        <v>798</v>
      </c>
      <c r="F374" s="10" t="s">
        <v>799</v>
      </c>
      <c r="G374" s="10">
        <v>69.5</v>
      </c>
      <c r="H374" s="11">
        <v>77.13</v>
      </c>
      <c r="I374" s="9">
        <f t="shared" si="5"/>
        <v>74.08</v>
      </c>
      <c r="J374" s="12">
        <f>COUNTIFS($E$3:$E$719,E374,$I$3:$I$719,"&gt;"&amp;I374)+1</f>
        <v>6</v>
      </c>
      <c r="K374" s="7" t="s">
        <v>39</v>
      </c>
    </row>
    <row r="375" spans="1:11">
      <c r="A375" s="7">
        <v>373</v>
      </c>
      <c r="B375" s="10" t="s">
        <v>810</v>
      </c>
      <c r="C375" s="10" t="s">
        <v>811</v>
      </c>
      <c r="D375" s="10" t="s">
        <v>650</v>
      </c>
      <c r="E375" s="10" t="s">
        <v>798</v>
      </c>
      <c r="F375" s="10" t="s">
        <v>799</v>
      </c>
      <c r="G375" s="10">
        <v>73.5</v>
      </c>
      <c r="H375" s="11">
        <v>73.6</v>
      </c>
      <c r="I375" s="9">
        <f t="shared" si="5"/>
        <v>73.56</v>
      </c>
      <c r="J375" s="12">
        <f>COUNTIFS($E$3:$E$719,E375,$I$3:$I$719,"&gt;"&amp;I375)+1</f>
        <v>7</v>
      </c>
      <c r="K375" s="7" t="s">
        <v>39</v>
      </c>
    </row>
    <row r="376" spans="1:11">
      <c r="A376" s="7">
        <v>374</v>
      </c>
      <c r="B376" s="10" t="s">
        <v>812</v>
      </c>
      <c r="C376" s="10" t="s">
        <v>813</v>
      </c>
      <c r="D376" s="10" t="s">
        <v>650</v>
      </c>
      <c r="E376" s="10" t="s">
        <v>798</v>
      </c>
      <c r="F376" s="10" t="s">
        <v>799</v>
      </c>
      <c r="G376" s="10">
        <v>71</v>
      </c>
      <c r="H376" s="11">
        <v>74.97</v>
      </c>
      <c r="I376" s="9">
        <f t="shared" si="5"/>
        <v>73.38</v>
      </c>
      <c r="J376" s="12">
        <f>COUNTIFS($E$3:$E$719,E376,$I$3:$I$719,"&gt;"&amp;I376)+1</f>
        <v>8</v>
      </c>
      <c r="K376" s="7" t="s">
        <v>39</v>
      </c>
    </row>
    <row r="377" spans="1:11">
      <c r="A377" s="7">
        <v>375</v>
      </c>
      <c r="B377" s="8" t="s">
        <v>814</v>
      </c>
      <c r="C377" s="8" t="s">
        <v>815</v>
      </c>
      <c r="D377" s="8" t="s">
        <v>650</v>
      </c>
      <c r="E377" s="8" t="s">
        <v>798</v>
      </c>
      <c r="F377" s="8" t="s">
        <v>799</v>
      </c>
      <c r="G377" s="8">
        <v>78</v>
      </c>
      <c r="H377" s="9">
        <v>68.9</v>
      </c>
      <c r="I377" s="9">
        <f t="shared" si="5"/>
        <v>72.54</v>
      </c>
      <c r="J377" s="12">
        <f>COUNTIFS($E$3:$E$719,E377,$I$3:$I$719,"&gt;"&amp;I377)+1</f>
        <v>9</v>
      </c>
      <c r="K377" s="7" t="s">
        <v>39</v>
      </c>
    </row>
    <row r="378" spans="1:11">
      <c r="A378" s="7">
        <v>376</v>
      </c>
      <c r="B378" s="8" t="s">
        <v>816</v>
      </c>
      <c r="C378" s="8" t="s">
        <v>817</v>
      </c>
      <c r="D378" s="8" t="s">
        <v>650</v>
      </c>
      <c r="E378" s="8" t="s">
        <v>798</v>
      </c>
      <c r="F378" s="8" t="s">
        <v>799</v>
      </c>
      <c r="G378" s="8">
        <v>76</v>
      </c>
      <c r="H378" s="9">
        <v>69.93</v>
      </c>
      <c r="I378" s="9">
        <f t="shared" si="5"/>
        <v>72.36</v>
      </c>
      <c r="J378" s="12">
        <f>COUNTIFS($E$3:$E$719,E378,$I$3:$I$719,"&gt;"&amp;I378)+1</f>
        <v>10</v>
      </c>
      <c r="K378" s="7" t="s">
        <v>39</v>
      </c>
    </row>
    <row r="379" spans="1:11">
      <c r="A379" s="7">
        <v>377</v>
      </c>
      <c r="B379" s="10" t="s">
        <v>818</v>
      </c>
      <c r="C379" s="10" t="s">
        <v>819</v>
      </c>
      <c r="D379" s="10" t="s">
        <v>650</v>
      </c>
      <c r="E379" s="10" t="s">
        <v>798</v>
      </c>
      <c r="F379" s="10" t="s">
        <v>799</v>
      </c>
      <c r="G379" s="10">
        <v>70</v>
      </c>
      <c r="H379" s="11">
        <v>73.77</v>
      </c>
      <c r="I379" s="9">
        <f t="shared" si="5"/>
        <v>72.26</v>
      </c>
      <c r="J379" s="12">
        <f>COUNTIFS($E$3:$E$719,E379,$I$3:$I$719,"&gt;"&amp;I379)+1</f>
        <v>11</v>
      </c>
      <c r="K379" s="7" t="s">
        <v>39</v>
      </c>
    </row>
    <row r="380" spans="1:11">
      <c r="A380" s="7">
        <v>378</v>
      </c>
      <c r="B380" s="10" t="s">
        <v>820</v>
      </c>
      <c r="C380" s="10" t="s">
        <v>821</v>
      </c>
      <c r="D380" s="10" t="s">
        <v>650</v>
      </c>
      <c r="E380" s="10" t="s">
        <v>798</v>
      </c>
      <c r="F380" s="10" t="s">
        <v>799</v>
      </c>
      <c r="G380" s="10">
        <v>70.5</v>
      </c>
      <c r="H380" s="11">
        <v>69.53</v>
      </c>
      <c r="I380" s="9">
        <f t="shared" si="5"/>
        <v>69.92</v>
      </c>
      <c r="J380" s="12">
        <f>COUNTIFS($E$3:$E$719,E380,$I$3:$I$719,"&gt;"&amp;I380)+1</f>
        <v>12</v>
      </c>
      <c r="K380" s="7" t="s">
        <v>39</v>
      </c>
    </row>
    <row r="381" spans="1:11">
      <c r="A381" s="7">
        <v>379</v>
      </c>
      <c r="B381" s="10" t="s">
        <v>822</v>
      </c>
      <c r="C381" s="10" t="s">
        <v>823</v>
      </c>
      <c r="D381" s="10" t="s">
        <v>650</v>
      </c>
      <c r="E381" s="10" t="s">
        <v>798</v>
      </c>
      <c r="F381" s="10" t="s">
        <v>799</v>
      </c>
      <c r="G381" s="10">
        <v>71.5</v>
      </c>
      <c r="H381" s="11">
        <v>68.77</v>
      </c>
      <c r="I381" s="9">
        <f t="shared" si="5"/>
        <v>69.86</v>
      </c>
      <c r="J381" s="12">
        <f>COUNTIFS($E$3:$E$719,E381,$I$3:$I$719,"&gt;"&amp;I381)+1</f>
        <v>13</v>
      </c>
      <c r="K381" s="7" t="s">
        <v>39</v>
      </c>
    </row>
    <row r="382" spans="1:11">
      <c r="A382" s="7">
        <v>380</v>
      </c>
      <c r="B382" s="8" t="s">
        <v>824</v>
      </c>
      <c r="C382" s="8" t="s">
        <v>825</v>
      </c>
      <c r="D382" s="8" t="s">
        <v>650</v>
      </c>
      <c r="E382" s="8" t="s">
        <v>826</v>
      </c>
      <c r="F382" s="8" t="s">
        <v>827</v>
      </c>
      <c r="G382" s="8">
        <v>88</v>
      </c>
      <c r="H382" s="9">
        <v>85.9</v>
      </c>
      <c r="I382" s="9">
        <f t="shared" si="5"/>
        <v>86.74</v>
      </c>
      <c r="J382" s="12">
        <f>COUNTIFS($E$3:$E$719,E382,$I$3:$I$719,"&gt;"&amp;I382)+1</f>
        <v>1</v>
      </c>
      <c r="K382" s="13" t="s">
        <v>16</v>
      </c>
    </row>
    <row r="383" spans="1:11">
      <c r="A383" s="7">
        <v>381</v>
      </c>
      <c r="B383" s="8" t="s">
        <v>828</v>
      </c>
      <c r="C383" s="8" t="s">
        <v>829</v>
      </c>
      <c r="D383" s="8" t="s">
        <v>650</v>
      </c>
      <c r="E383" s="8" t="s">
        <v>826</v>
      </c>
      <c r="F383" s="8" t="s">
        <v>827</v>
      </c>
      <c r="G383" s="8">
        <v>82</v>
      </c>
      <c r="H383" s="9">
        <v>86.47</v>
      </c>
      <c r="I383" s="9">
        <f t="shared" si="5"/>
        <v>84.68</v>
      </c>
      <c r="J383" s="12">
        <f>COUNTIFS($E$3:$E$719,E383,$I$3:$I$719,"&gt;"&amp;I383)+1</f>
        <v>2</v>
      </c>
      <c r="K383" s="13" t="s">
        <v>16</v>
      </c>
    </row>
    <row r="384" spans="1:11">
      <c r="A384" s="7">
        <v>382</v>
      </c>
      <c r="B384" s="8" t="s">
        <v>830</v>
      </c>
      <c r="C384" s="8" t="s">
        <v>831</v>
      </c>
      <c r="D384" s="8" t="s">
        <v>650</v>
      </c>
      <c r="E384" s="8" t="s">
        <v>826</v>
      </c>
      <c r="F384" s="8" t="s">
        <v>827</v>
      </c>
      <c r="G384" s="8">
        <v>78.5</v>
      </c>
      <c r="H384" s="9">
        <v>87.03</v>
      </c>
      <c r="I384" s="9">
        <f t="shared" si="5"/>
        <v>83.62</v>
      </c>
      <c r="J384" s="12">
        <f>COUNTIFS($E$3:$E$719,E384,$I$3:$I$719,"&gt;"&amp;I384)+1</f>
        <v>3</v>
      </c>
      <c r="K384" s="13" t="s">
        <v>16</v>
      </c>
    </row>
    <row r="385" spans="1:11">
      <c r="A385" s="7">
        <v>383</v>
      </c>
      <c r="B385" s="8" t="s">
        <v>832</v>
      </c>
      <c r="C385" s="8" t="s">
        <v>833</v>
      </c>
      <c r="D385" s="8" t="s">
        <v>650</v>
      </c>
      <c r="E385" s="8" t="s">
        <v>826</v>
      </c>
      <c r="F385" s="8" t="s">
        <v>827</v>
      </c>
      <c r="G385" s="8">
        <v>81</v>
      </c>
      <c r="H385" s="9">
        <v>84.33</v>
      </c>
      <c r="I385" s="9">
        <f t="shared" si="5"/>
        <v>83</v>
      </c>
      <c r="J385" s="12">
        <f>COUNTIFS($E$3:$E$719,E385,$I$3:$I$719,"&gt;"&amp;I385)+1</f>
        <v>4</v>
      </c>
      <c r="K385" s="13" t="s">
        <v>16</v>
      </c>
    </row>
    <row r="386" spans="1:11">
      <c r="A386" s="7">
        <v>384</v>
      </c>
      <c r="B386" s="8" t="s">
        <v>834</v>
      </c>
      <c r="C386" s="8" t="s">
        <v>835</v>
      </c>
      <c r="D386" s="8" t="s">
        <v>650</v>
      </c>
      <c r="E386" s="8" t="s">
        <v>826</v>
      </c>
      <c r="F386" s="8" t="s">
        <v>827</v>
      </c>
      <c r="G386" s="8">
        <v>77</v>
      </c>
      <c r="H386" s="9">
        <v>85.67</v>
      </c>
      <c r="I386" s="9">
        <f t="shared" si="5"/>
        <v>82.2</v>
      </c>
      <c r="J386" s="12">
        <f>COUNTIFS($E$3:$E$719,E386,$I$3:$I$719,"&gt;"&amp;I386)+1</f>
        <v>5</v>
      </c>
      <c r="K386" s="13" t="s">
        <v>16</v>
      </c>
    </row>
    <row r="387" spans="1:11">
      <c r="A387" s="7">
        <v>385</v>
      </c>
      <c r="B387" s="8" t="s">
        <v>836</v>
      </c>
      <c r="C387" s="8" t="s">
        <v>837</v>
      </c>
      <c r="D387" s="8" t="s">
        <v>650</v>
      </c>
      <c r="E387" s="8" t="s">
        <v>826</v>
      </c>
      <c r="F387" s="8" t="s">
        <v>827</v>
      </c>
      <c r="G387" s="8">
        <v>80.5</v>
      </c>
      <c r="H387" s="9">
        <v>83.17</v>
      </c>
      <c r="I387" s="9">
        <f t="shared" ref="I387:I450" si="6">ROUND((ROUND(G387*0.4,2)+ROUND(H387*0.6,2)),2)</f>
        <v>82.1</v>
      </c>
      <c r="J387" s="12">
        <f>COUNTIFS($E$3:$E$719,E387,$I$3:$I$719,"&gt;"&amp;I387)+1</f>
        <v>6</v>
      </c>
      <c r="K387" s="7" t="s">
        <v>39</v>
      </c>
    </row>
    <row r="388" spans="1:11">
      <c r="A388" s="7">
        <v>386</v>
      </c>
      <c r="B388" s="8" t="s">
        <v>838</v>
      </c>
      <c r="C388" s="8" t="s">
        <v>839</v>
      </c>
      <c r="D388" s="8" t="s">
        <v>650</v>
      </c>
      <c r="E388" s="8" t="s">
        <v>826</v>
      </c>
      <c r="F388" s="8" t="s">
        <v>827</v>
      </c>
      <c r="G388" s="8">
        <v>71.5</v>
      </c>
      <c r="H388" s="9">
        <v>84.13</v>
      </c>
      <c r="I388" s="9">
        <f t="shared" si="6"/>
        <v>79.08</v>
      </c>
      <c r="J388" s="12">
        <f>COUNTIFS($E$3:$E$719,E388,$I$3:$I$719,"&gt;"&amp;I388)+1</f>
        <v>7</v>
      </c>
      <c r="K388" s="7" t="s">
        <v>39</v>
      </c>
    </row>
    <row r="389" spans="1:11">
      <c r="A389" s="7">
        <v>387</v>
      </c>
      <c r="B389" s="8" t="s">
        <v>840</v>
      </c>
      <c r="C389" s="8" t="s">
        <v>841</v>
      </c>
      <c r="D389" s="8" t="s">
        <v>650</v>
      </c>
      <c r="E389" s="8" t="s">
        <v>826</v>
      </c>
      <c r="F389" s="8" t="s">
        <v>827</v>
      </c>
      <c r="G389" s="8">
        <v>71.5</v>
      </c>
      <c r="H389" s="9">
        <v>83.1</v>
      </c>
      <c r="I389" s="9">
        <f t="shared" si="6"/>
        <v>78.46</v>
      </c>
      <c r="J389" s="12">
        <f>COUNTIFS($E$3:$E$719,E389,$I$3:$I$719,"&gt;"&amp;I389)+1</f>
        <v>8</v>
      </c>
      <c r="K389" s="7" t="s">
        <v>39</v>
      </c>
    </row>
    <row r="390" spans="1:11">
      <c r="A390" s="7">
        <v>388</v>
      </c>
      <c r="B390" s="8" t="s">
        <v>842</v>
      </c>
      <c r="C390" s="8" t="s">
        <v>843</v>
      </c>
      <c r="D390" s="8" t="s">
        <v>650</v>
      </c>
      <c r="E390" s="8" t="s">
        <v>826</v>
      </c>
      <c r="F390" s="8" t="s">
        <v>827</v>
      </c>
      <c r="G390" s="8">
        <v>77.5</v>
      </c>
      <c r="H390" s="9">
        <v>78.67</v>
      </c>
      <c r="I390" s="9">
        <f t="shared" si="6"/>
        <v>78.2</v>
      </c>
      <c r="J390" s="12">
        <f>COUNTIFS($E$3:$E$719,E390,$I$3:$I$719,"&gt;"&amp;I390)+1</f>
        <v>9</v>
      </c>
      <c r="K390" s="7" t="s">
        <v>39</v>
      </c>
    </row>
    <row r="391" spans="1:11">
      <c r="A391" s="7">
        <v>389</v>
      </c>
      <c r="B391" s="10" t="s">
        <v>844</v>
      </c>
      <c r="C391" s="10" t="s">
        <v>845</v>
      </c>
      <c r="D391" s="10" t="s">
        <v>650</v>
      </c>
      <c r="E391" s="10" t="s">
        <v>826</v>
      </c>
      <c r="F391" s="10" t="s">
        <v>827</v>
      </c>
      <c r="G391" s="10">
        <v>68.5</v>
      </c>
      <c r="H391" s="11">
        <v>82.87</v>
      </c>
      <c r="I391" s="9">
        <f t="shared" si="6"/>
        <v>77.12</v>
      </c>
      <c r="J391" s="12">
        <f>COUNTIFS($E$3:$E$719,E391,$I$3:$I$719,"&gt;"&amp;I391)+1</f>
        <v>10</v>
      </c>
      <c r="K391" s="7" t="s">
        <v>39</v>
      </c>
    </row>
    <row r="392" spans="1:11">
      <c r="A392" s="7">
        <v>390</v>
      </c>
      <c r="B392" s="10" t="s">
        <v>846</v>
      </c>
      <c r="C392" s="10" t="s">
        <v>847</v>
      </c>
      <c r="D392" s="10" t="s">
        <v>650</v>
      </c>
      <c r="E392" s="10" t="s">
        <v>826</v>
      </c>
      <c r="F392" s="10" t="s">
        <v>827</v>
      </c>
      <c r="G392" s="10">
        <v>68</v>
      </c>
      <c r="H392" s="11">
        <v>80.67</v>
      </c>
      <c r="I392" s="9">
        <f t="shared" si="6"/>
        <v>75.6</v>
      </c>
      <c r="J392" s="12">
        <f>COUNTIFS($E$3:$E$719,E392,$I$3:$I$719,"&gt;"&amp;I392)+1</f>
        <v>11</v>
      </c>
      <c r="K392" s="7" t="s">
        <v>39</v>
      </c>
    </row>
    <row r="393" spans="1:11">
      <c r="A393" s="7">
        <v>391</v>
      </c>
      <c r="B393" s="8" t="s">
        <v>848</v>
      </c>
      <c r="C393" s="8" t="s">
        <v>849</v>
      </c>
      <c r="D393" s="8" t="s">
        <v>650</v>
      </c>
      <c r="E393" s="8" t="s">
        <v>850</v>
      </c>
      <c r="F393" s="8" t="s">
        <v>851</v>
      </c>
      <c r="G393" s="8">
        <v>80</v>
      </c>
      <c r="H393" s="9">
        <v>84.27</v>
      </c>
      <c r="I393" s="9">
        <f t="shared" si="6"/>
        <v>82.56</v>
      </c>
      <c r="J393" s="12">
        <f>COUNTIFS($E$3:$E$719,E393,$I$3:$I$719,"&gt;"&amp;I393)+1</f>
        <v>1</v>
      </c>
      <c r="K393" s="13" t="s">
        <v>16</v>
      </c>
    </row>
    <row r="394" spans="1:11">
      <c r="A394" s="7">
        <v>392</v>
      </c>
      <c r="B394" s="8" t="s">
        <v>852</v>
      </c>
      <c r="C394" s="8" t="s">
        <v>853</v>
      </c>
      <c r="D394" s="8" t="s">
        <v>650</v>
      </c>
      <c r="E394" s="8" t="s">
        <v>850</v>
      </c>
      <c r="F394" s="8" t="s">
        <v>851</v>
      </c>
      <c r="G394" s="8">
        <v>76.5</v>
      </c>
      <c r="H394" s="9">
        <v>81.63</v>
      </c>
      <c r="I394" s="9">
        <f t="shared" si="6"/>
        <v>79.58</v>
      </c>
      <c r="J394" s="12">
        <f>COUNTIFS($E$3:$E$719,E394,$I$3:$I$719,"&gt;"&amp;I394)+1</f>
        <v>2</v>
      </c>
      <c r="K394" s="13" t="s">
        <v>16</v>
      </c>
    </row>
    <row r="395" spans="1:11">
      <c r="A395" s="7">
        <v>393</v>
      </c>
      <c r="B395" s="10" t="s">
        <v>854</v>
      </c>
      <c r="C395" s="10" t="s">
        <v>855</v>
      </c>
      <c r="D395" s="10" t="s">
        <v>650</v>
      </c>
      <c r="E395" s="10" t="s">
        <v>850</v>
      </c>
      <c r="F395" s="10" t="s">
        <v>851</v>
      </c>
      <c r="G395" s="10">
        <v>71</v>
      </c>
      <c r="H395" s="11">
        <v>85.13</v>
      </c>
      <c r="I395" s="9">
        <f t="shared" si="6"/>
        <v>79.48</v>
      </c>
      <c r="J395" s="12">
        <f>COUNTIFS($E$3:$E$719,E395,$I$3:$I$719,"&gt;"&amp;I395)+1</f>
        <v>3</v>
      </c>
      <c r="K395" s="13" t="s">
        <v>16</v>
      </c>
    </row>
    <row r="396" spans="1:11">
      <c r="A396" s="7">
        <v>394</v>
      </c>
      <c r="B396" s="8" t="s">
        <v>856</v>
      </c>
      <c r="C396" s="8" t="s">
        <v>857</v>
      </c>
      <c r="D396" s="8" t="s">
        <v>650</v>
      </c>
      <c r="E396" s="8" t="s">
        <v>850</v>
      </c>
      <c r="F396" s="8" t="s">
        <v>851</v>
      </c>
      <c r="G396" s="8">
        <v>76</v>
      </c>
      <c r="H396" s="9">
        <v>80.37</v>
      </c>
      <c r="I396" s="9">
        <f t="shared" si="6"/>
        <v>78.62</v>
      </c>
      <c r="J396" s="12">
        <f>COUNTIFS($E$3:$E$719,E396,$I$3:$I$719,"&gt;"&amp;I396)+1</f>
        <v>4</v>
      </c>
      <c r="K396" s="13" t="s">
        <v>16</v>
      </c>
    </row>
    <row r="397" spans="1:11">
      <c r="A397" s="7">
        <v>395</v>
      </c>
      <c r="B397" s="8" t="s">
        <v>858</v>
      </c>
      <c r="C397" s="8" t="s">
        <v>859</v>
      </c>
      <c r="D397" s="8" t="s">
        <v>650</v>
      </c>
      <c r="E397" s="8" t="s">
        <v>850</v>
      </c>
      <c r="F397" s="8" t="s">
        <v>851</v>
      </c>
      <c r="G397" s="8">
        <v>72.5</v>
      </c>
      <c r="H397" s="9">
        <v>82.67</v>
      </c>
      <c r="I397" s="9">
        <f t="shared" si="6"/>
        <v>78.6</v>
      </c>
      <c r="J397" s="12">
        <f>COUNTIFS($E$3:$E$719,E397,$I$3:$I$719,"&gt;"&amp;I397)+1</f>
        <v>5</v>
      </c>
      <c r="K397" s="13" t="s">
        <v>16</v>
      </c>
    </row>
    <row r="398" spans="1:11">
      <c r="A398" s="7">
        <v>396</v>
      </c>
      <c r="B398" s="8" t="s">
        <v>860</v>
      </c>
      <c r="C398" s="8" t="s">
        <v>861</v>
      </c>
      <c r="D398" s="8" t="s">
        <v>650</v>
      </c>
      <c r="E398" s="8" t="s">
        <v>850</v>
      </c>
      <c r="F398" s="8" t="s">
        <v>851</v>
      </c>
      <c r="G398" s="8">
        <v>74.5</v>
      </c>
      <c r="H398" s="9">
        <v>80.63</v>
      </c>
      <c r="I398" s="9">
        <f t="shared" si="6"/>
        <v>78.18</v>
      </c>
      <c r="J398" s="12">
        <f>COUNTIFS($E$3:$E$719,E398,$I$3:$I$719,"&gt;"&amp;I398)+1</f>
        <v>6</v>
      </c>
      <c r="K398" s="7" t="s">
        <v>39</v>
      </c>
    </row>
    <row r="399" spans="1:11">
      <c r="A399" s="7">
        <v>397</v>
      </c>
      <c r="B399" s="8" t="s">
        <v>862</v>
      </c>
      <c r="C399" s="8" t="s">
        <v>863</v>
      </c>
      <c r="D399" s="8" t="s">
        <v>650</v>
      </c>
      <c r="E399" s="8" t="s">
        <v>850</v>
      </c>
      <c r="F399" s="8" t="s">
        <v>851</v>
      </c>
      <c r="G399" s="8">
        <v>72.5</v>
      </c>
      <c r="H399" s="9">
        <v>81.3</v>
      </c>
      <c r="I399" s="9">
        <f t="shared" si="6"/>
        <v>77.78</v>
      </c>
      <c r="J399" s="12">
        <f>COUNTIFS($E$3:$E$719,E399,$I$3:$I$719,"&gt;"&amp;I399)+1</f>
        <v>7</v>
      </c>
      <c r="K399" s="7" t="s">
        <v>39</v>
      </c>
    </row>
    <row r="400" spans="1:11">
      <c r="A400" s="7">
        <v>398</v>
      </c>
      <c r="B400" s="8" t="s">
        <v>864</v>
      </c>
      <c r="C400" s="8" t="s">
        <v>865</v>
      </c>
      <c r="D400" s="8" t="s">
        <v>650</v>
      </c>
      <c r="E400" s="8" t="s">
        <v>850</v>
      </c>
      <c r="F400" s="8" t="s">
        <v>851</v>
      </c>
      <c r="G400" s="8">
        <v>72</v>
      </c>
      <c r="H400" s="9">
        <v>81.3</v>
      </c>
      <c r="I400" s="9">
        <f t="shared" si="6"/>
        <v>77.58</v>
      </c>
      <c r="J400" s="12">
        <f>COUNTIFS($E$3:$E$719,E400,$I$3:$I$719,"&gt;"&amp;I400)+1</f>
        <v>8</v>
      </c>
      <c r="K400" s="7" t="s">
        <v>39</v>
      </c>
    </row>
    <row r="401" spans="1:11">
      <c r="A401" s="7">
        <v>399</v>
      </c>
      <c r="B401" s="8" t="s">
        <v>866</v>
      </c>
      <c r="C401" s="8" t="s">
        <v>867</v>
      </c>
      <c r="D401" s="8" t="s">
        <v>650</v>
      </c>
      <c r="E401" s="8" t="s">
        <v>850</v>
      </c>
      <c r="F401" s="8" t="s">
        <v>851</v>
      </c>
      <c r="G401" s="8">
        <v>72.5</v>
      </c>
      <c r="H401" s="9">
        <v>80.3</v>
      </c>
      <c r="I401" s="9">
        <f t="shared" si="6"/>
        <v>77.18</v>
      </c>
      <c r="J401" s="12">
        <f>COUNTIFS($E$3:$E$719,E401,$I$3:$I$719,"&gt;"&amp;I401)+1</f>
        <v>9</v>
      </c>
      <c r="K401" s="7" t="s">
        <v>39</v>
      </c>
    </row>
    <row r="402" spans="1:11">
      <c r="A402" s="7">
        <v>400</v>
      </c>
      <c r="B402" s="14" t="s">
        <v>868</v>
      </c>
      <c r="C402" s="8" t="s">
        <v>869</v>
      </c>
      <c r="D402" s="8" t="s">
        <v>650</v>
      </c>
      <c r="E402" s="8" t="s">
        <v>850</v>
      </c>
      <c r="F402" s="8" t="s">
        <v>851</v>
      </c>
      <c r="G402" s="8">
        <v>73.5</v>
      </c>
      <c r="H402" s="9">
        <v>79.33</v>
      </c>
      <c r="I402" s="9">
        <f t="shared" si="6"/>
        <v>77</v>
      </c>
      <c r="J402" s="12">
        <f>COUNTIFS($E$3:$E$719,E402,$I$3:$I$719,"&gt;"&amp;I402)+1</f>
        <v>10</v>
      </c>
      <c r="K402" s="7" t="s">
        <v>39</v>
      </c>
    </row>
    <row r="403" spans="1:11">
      <c r="A403" s="7">
        <v>401</v>
      </c>
      <c r="B403" s="10" t="s">
        <v>870</v>
      </c>
      <c r="C403" s="10" t="s">
        <v>871</v>
      </c>
      <c r="D403" s="10" t="s">
        <v>650</v>
      </c>
      <c r="E403" s="10" t="s">
        <v>850</v>
      </c>
      <c r="F403" s="10" t="s">
        <v>851</v>
      </c>
      <c r="G403" s="10">
        <v>70.5</v>
      </c>
      <c r="H403" s="11">
        <v>81.23</v>
      </c>
      <c r="I403" s="9">
        <f t="shared" si="6"/>
        <v>76.94</v>
      </c>
      <c r="J403" s="12">
        <f>COUNTIFS($E$3:$E$719,E403,$I$3:$I$719,"&gt;"&amp;I403)+1</f>
        <v>11</v>
      </c>
      <c r="K403" s="7" t="s">
        <v>39</v>
      </c>
    </row>
    <row r="404" spans="1:11">
      <c r="A404" s="7">
        <v>402</v>
      </c>
      <c r="B404" s="8" t="s">
        <v>872</v>
      </c>
      <c r="C404" s="8" t="s">
        <v>873</v>
      </c>
      <c r="D404" s="8" t="s">
        <v>650</v>
      </c>
      <c r="E404" s="8" t="s">
        <v>850</v>
      </c>
      <c r="F404" s="8" t="s">
        <v>851</v>
      </c>
      <c r="G404" s="8">
        <v>72</v>
      </c>
      <c r="H404" s="9">
        <v>80.07</v>
      </c>
      <c r="I404" s="9">
        <f t="shared" si="6"/>
        <v>76.84</v>
      </c>
      <c r="J404" s="12">
        <f>COUNTIFS($E$3:$E$719,E404,$I$3:$I$719,"&gt;"&amp;I404)+1</f>
        <v>12</v>
      </c>
      <c r="K404" s="7" t="s">
        <v>39</v>
      </c>
    </row>
    <row r="405" spans="1:11">
      <c r="A405" s="7">
        <v>403</v>
      </c>
      <c r="B405" s="8" t="s">
        <v>874</v>
      </c>
      <c r="C405" s="8" t="s">
        <v>875</v>
      </c>
      <c r="D405" s="8" t="s">
        <v>650</v>
      </c>
      <c r="E405" s="8" t="s">
        <v>850</v>
      </c>
      <c r="F405" s="8" t="s">
        <v>851</v>
      </c>
      <c r="G405" s="8">
        <v>73</v>
      </c>
      <c r="H405" s="9">
        <v>79.07</v>
      </c>
      <c r="I405" s="9">
        <f t="shared" si="6"/>
        <v>76.64</v>
      </c>
      <c r="J405" s="12">
        <f>COUNTIFS($E$3:$E$719,E405,$I$3:$I$719,"&gt;"&amp;I405)+1</f>
        <v>13</v>
      </c>
      <c r="K405" s="7" t="s">
        <v>39</v>
      </c>
    </row>
    <row r="406" spans="1:11">
      <c r="A406" s="7">
        <v>404</v>
      </c>
      <c r="B406" s="10" t="s">
        <v>876</v>
      </c>
      <c r="C406" s="10" t="s">
        <v>877</v>
      </c>
      <c r="D406" s="10" t="s">
        <v>650</v>
      </c>
      <c r="E406" s="10" t="s">
        <v>850</v>
      </c>
      <c r="F406" s="10" t="s">
        <v>851</v>
      </c>
      <c r="G406" s="10">
        <v>70.5</v>
      </c>
      <c r="H406" s="11">
        <v>78.93</v>
      </c>
      <c r="I406" s="9">
        <f t="shared" si="6"/>
        <v>75.56</v>
      </c>
      <c r="J406" s="12">
        <f>COUNTIFS($E$3:$E$719,E406,$I$3:$I$719,"&gt;"&amp;I406)+1</f>
        <v>14</v>
      </c>
      <c r="K406" s="7" t="s">
        <v>39</v>
      </c>
    </row>
    <row r="407" spans="1:11">
      <c r="A407" s="7">
        <v>405</v>
      </c>
      <c r="B407" s="10" t="s">
        <v>878</v>
      </c>
      <c r="C407" s="10" t="s">
        <v>879</v>
      </c>
      <c r="D407" s="10" t="s">
        <v>650</v>
      </c>
      <c r="E407" s="10" t="s">
        <v>850</v>
      </c>
      <c r="F407" s="10" t="s">
        <v>851</v>
      </c>
      <c r="G407" s="10">
        <v>71</v>
      </c>
      <c r="H407" s="11">
        <v>77.4</v>
      </c>
      <c r="I407" s="9">
        <f t="shared" si="6"/>
        <v>74.84</v>
      </c>
      <c r="J407" s="12">
        <f>COUNTIFS($E$3:$E$719,E407,$I$3:$I$719,"&gt;"&amp;I407)+1</f>
        <v>15</v>
      </c>
      <c r="K407" s="7" t="s">
        <v>39</v>
      </c>
    </row>
    <row r="408" spans="1:11">
      <c r="A408" s="7">
        <v>406</v>
      </c>
      <c r="B408" s="8" t="s">
        <v>880</v>
      </c>
      <c r="C408" s="8" t="s">
        <v>881</v>
      </c>
      <c r="D408" s="8" t="s">
        <v>650</v>
      </c>
      <c r="E408" s="8" t="s">
        <v>882</v>
      </c>
      <c r="F408" s="8" t="s">
        <v>883</v>
      </c>
      <c r="G408" s="8">
        <v>79</v>
      </c>
      <c r="H408" s="9">
        <v>80.43</v>
      </c>
      <c r="I408" s="9">
        <f t="shared" si="6"/>
        <v>79.86</v>
      </c>
      <c r="J408" s="12">
        <f>COUNTIFS($E$3:$E$719,E408,$I$3:$I$719,"&gt;"&amp;I408)+1</f>
        <v>1</v>
      </c>
      <c r="K408" s="13" t="s">
        <v>16</v>
      </c>
    </row>
    <row r="409" spans="1:11">
      <c r="A409" s="7">
        <v>407</v>
      </c>
      <c r="B409" s="8" t="s">
        <v>884</v>
      </c>
      <c r="C409" s="8" t="s">
        <v>885</v>
      </c>
      <c r="D409" s="8" t="s">
        <v>650</v>
      </c>
      <c r="E409" s="8" t="s">
        <v>882</v>
      </c>
      <c r="F409" s="8" t="s">
        <v>883</v>
      </c>
      <c r="G409" s="8">
        <v>74</v>
      </c>
      <c r="H409" s="9">
        <v>83.6</v>
      </c>
      <c r="I409" s="9">
        <f t="shared" si="6"/>
        <v>79.76</v>
      </c>
      <c r="J409" s="12">
        <f>COUNTIFS($E$3:$E$719,E409,$I$3:$I$719,"&gt;"&amp;I409)+1</f>
        <v>2</v>
      </c>
      <c r="K409" s="13" t="s">
        <v>16</v>
      </c>
    </row>
    <row r="410" spans="1:11">
      <c r="A410" s="7">
        <v>408</v>
      </c>
      <c r="B410" s="8" t="s">
        <v>886</v>
      </c>
      <c r="C410" s="8" t="s">
        <v>887</v>
      </c>
      <c r="D410" s="8" t="s">
        <v>650</v>
      </c>
      <c r="E410" s="8" t="s">
        <v>882</v>
      </c>
      <c r="F410" s="8" t="s">
        <v>883</v>
      </c>
      <c r="G410" s="8">
        <v>77</v>
      </c>
      <c r="H410" s="9">
        <v>79.83</v>
      </c>
      <c r="I410" s="9">
        <f t="shared" si="6"/>
        <v>78.7</v>
      </c>
      <c r="J410" s="12">
        <f>COUNTIFS($E$3:$E$719,E410,$I$3:$I$719,"&gt;"&amp;I410)+1</f>
        <v>3</v>
      </c>
      <c r="K410" s="13" t="s">
        <v>16</v>
      </c>
    </row>
    <row r="411" spans="1:11">
      <c r="A411" s="7">
        <v>409</v>
      </c>
      <c r="B411" s="8" t="s">
        <v>888</v>
      </c>
      <c r="C411" s="8" t="s">
        <v>889</v>
      </c>
      <c r="D411" s="8" t="s">
        <v>650</v>
      </c>
      <c r="E411" s="8" t="s">
        <v>882</v>
      </c>
      <c r="F411" s="8" t="s">
        <v>883</v>
      </c>
      <c r="G411" s="8">
        <v>70.5</v>
      </c>
      <c r="H411" s="9">
        <v>83.57</v>
      </c>
      <c r="I411" s="9">
        <f t="shared" si="6"/>
        <v>78.34</v>
      </c>
      <c r="J411" s="12">
        <f>COUNTIFS($E$3:$E$719,E411,$I$3:$I$719,"&gt;"&amp;I411)+1</f>
        <v>4</v>
      </c>
      <c r="K411" s="13" t="s">
        <v>16</v>
      </c>
    </row>
    <row r="412" spans="1:11">
      <c r="A412" s="7">
        <v>410</v>
      </c>
      <c r="B412" s="8" t="s">
        <v>890</v>
      </c>
      <c r="C412" s="8" t="s">
        <v>891</v>
      </c>
      <c r="D412" s="8" t="s">
        <v>650</v>
      </c>
      <c r="E412" s="8" t="s">
        <v>882</v>
      </c>
      <c r="F412" s="8" t="s">
        <v>883</v>
      </c>
      <c r="G412" s="8">
        <v>74</v>
      </c>
      <c r="H412" s="9">
        <v>81.07</v>
      </c>
      <c r="I412" s="9">
        <f t="shared" si="6"/>
        <v>78.24</v>
      </c>
      <c r="J412" s="12">
        <f>COUNTIFS($E$3:$E$719,E412,$I$3:$I$719,"&gt;"&amp;I412)+1</f>
        <v>5</v>
      </c>
      <c r="K412" s="13" t="s">
        <v>16</v>
      </c>
    </row>
    <row r="413" spans="1:11">
      <c r="A413" s="7">
        <v>411</v>
      </c>
      <c r="B413" s="8" t="s">
        <v>892</v>
      </c>
      <c r="C413" s="8" t="s">
        <v>893</v>
      </c>
      <c r="D413" s="8" t="s">
        <v>650</v>
      </c>
      <c r="E413" s="8" t="s">
        <v>882</v>
      </c>
      <c r="F413" s="8" t="s">
        <v>883</v>
      </c>
      <c r="G413" s="8">
        <v>72</v>
      </c>
      <c r="H413" s="9">
        <v>81.03</v>
      </c>
      <c r="I413" s="9">
        <f t="shared" si="6"/>
        <v>77.42</v>
      </c>
      <c r="J413" s="12">
        <f>COUNTIFS($E$3:$E$719,E413,$I$3:$I$719,"&gt;"&amp;I413)+1</f>
        <v>6</v>
      </c>
      <c r="K413" s="13" t="s">
        <v>16</v>
      </c>
    </row>
    <row r="414" spans="1:11">
      <c r="A414" s="7">
        <v>412</v>
      </c>
      <c r="B414" s="8" t="s">
        <v>894</v>
      </c>
      <c r="C414" s="8" t="s">
        <v>895</v>
      </c>
      <c r="D414" s="8" t="s">
        <v>650</v>
      </c>
      <c r="E414" s="8" t="s">
        <v>882</v>
      </c>
      <c r="F414" s="8" t="s">
        <v>883</v>
      </c>
      <c r="G414" s="8">
        <v>76</v>
      </c>
      <c r="H414" s="9">
        <v>77.53</v>
      </c>
      <c r="I414" s="9">
        <f t="shared" si="6"/>
        <v>76.92</v>
      </c>
      <c r="J414" s="12">
        <f>COUNTIFS($E$3:$E$719,E414,$I$3:$I$719,"&gt;"&amp;I414)+1</f>
        <v>7</v>
      </c>
      <c r="K414" s="7" t="s">
        <v>39</v>
      </c>
    </row>
    <row r="415" spans="1:11">
      <c r="A415" s="7">
        <v>413</v>
      </c>
      <c r="B415" s="8" t="s">
        <v>896</v>
      </c>
      <c r="C415" s="8" t="s">
        <v>897</v>
      </c>
      <c r="D415" s="8" t="s">
        <v>650</v>
      </c>
      <c r="E415" s="8" t="s">
        <v>882</v>
      </c>
      <c r="F415" s="8" t="s">
        <v>883</v>
      </c>
      <c r="G415" s="8">
        <v>70</v>
      </c>
      <c r="H415" s="9">
        <v>80.97</v>
      </c>
      <c r="I415" s="9">
        <f t="shared" si="6"/>
        <v>76.58</v>
      </c>
      <c r="J415" s="12">
        <f>COUNTIFS($E$3:$E$719,E415,$I$3:$I$719,"&gt;"&amp;I415)+1</f>
        <v>8</v>
      </c>
      <c r="K415" s="7" t="s">
        <v>39</v>
      </c>
    </row>
    <row r="416" spans="1:11">
      <c r="A416" s="7">
        <v>414</v>
      </c>
      <c r="B416" s="8" t="s">
        <v>898</v>
      </c>
      <c r="C416" s="8" t="s">
        <v>899</v>
      </c>
      <c r="D416" s="8" t="s">
        <v>650</v>
      </c>
      <c r="E416" s="8" t="s">
        <v>882</v>
      </c>
      <c r="F416" s="8" t="s">
        <v>883</v>
      </c>
      <c r="G416" s="8">
        <v>68.5</v>
      </c>
      <c r="H416" s="9">
        <v>80.33</v>
      </c>
      <c r="I416" s="9">
        <f t="shared" si="6"/>
        <v>75.6</v>
      </c>
      <c r="J416" s="12">
        <f>COUNTIFS($E$3:$E$719,E416,$I$3:$I$719,"&gt;"&amp;I416)+1</f>
        <v>9</v>
      </c>
      <c r="K416" s="7" t="s">
        <v>39</v>
      </c>
    </row>
    <row r="417" spans="1:11">
      <c r="A417" s="7">
        <v>415</v>
      </c>
      <c r="B417" s="8" t="s">
        <v>900</v>
      </c>
      <c r="C417" s="8" t="s">
        <v>901</v>
      </c>
      <c r="D417" s="8" t="s">
        <v>650</v>
      </c>
      <c r="E417" s="8" t="s">
        <v>882</v>
      </c>
      <c r="F417" s="8" t="s">
        <v>883</v>
      </c>
      <c r="G417" s="8">
        <v>69</v>
      </c>
      <c r="H417" s="9">
        <v>78.83</v>
      </c>
      <c r="I417" s="9">
        <f t="shared" si="6"/>
        <v>74.9</v>
      </c>
      <c r="J417" s="12">
        <f>COUNTIFS($E$3:$E$719,E417,$I$3:$I$719,"&gt;"&amp;I417)+1</f>
        <v>10</v>
      </c>
      <c r="K417" s="7" t="s">
        <v>39</v>
      </c>
    </row>
    <row r="418" spans="1:11">
      <c r="A418" s="7">
        <v>416</v>
      </c>
      <c r="B418" s="10" t="s">
        <v>902</v>
      </c>
      <c r="C418" s="10" t="s">
        <v>903</v>
      </c>
      <c r="D418" s="10" t="s">
        <v>650</v>
      </c>
      <c r="E418" s="10" t="s">
        <v>882</v>
      </c>
      <c r="F418" s="10" t="s">
        <v>883</v>
      </c>
      <c r="G418" s="10">
        <v>64</v>
      </c>
      <c r="H418" s="11">
        <v>80.5</v>
      </c>
      <c r="I418" s="9">
        <f t="shared" si="6"/>
        <v>73.9</v>
      </c>
      <c r="J418" s="12">
        <f>COUNTIFS($E$3:$E$719,E418,$I$3:$I$719,"&gt;"&amp;I418)+1</f>
        <v>11</v>
      </c>
      <c r="K418" s="7" t="s">
        <v>39</v>
      </c>
    </row>
    <row r="419" spans="1:11">
      <c r="A419" s="7">
        <v>417</v>
      </c>
      <c r="B419" s="8" t="s">
        <v>904</v>
      </c>
      <c r="C419" s="8" t="s">
        <v>905</v>
      </c>
      <c r="D419" s="8" t="s">
        <v>650</v>
      </c>
      <c r="E419" s="8" t="s">
        <v>882</v>
      </c>
      <c r="F419" s="8" t="s">
        <v>883</v>
      </c>
      <c r="G419" s="8">
        <v>65</v>
      </c>
      <c r="H419" s="9">
        <v>79.33</v>
      </c>
      <c r="I419" s="9">
        <f t="shared" si="6"/>
        <v>73.6</v>
      </c>
      <c r="J419" s="12">
        <f>COUNTIFS($E$3:$E$719,E419,$I$3:$I$719,"&gt;"&amp;I419)+1</f>
        <v>12</v>
      </c>
      <c r="K419" s="7" t="s">
        <v>39</v>
      </c>
    </row>
    <row r="420" spans="1:11">
      <c r="A420" s="7">
        <v>418</v>
      </c>
      <c r="B420" s="10" t="s">
        <v>906</v>
      </c>
      <c r="C420" s="10" t="s">
        <v>907</v>
      </c>
      <c r="D420" s="10" t="s">
        <v>650</v>
      </c>
      <c r="E420" s="10" t="s">
        <v>882</v>
      </c>
      <c r="F420" s="10" t="s">
        <v>883</v>
      </c>
      <c r="G420" s="10">
        <v>61.5</v>
      </c>
      <c r="H420" s="11">
        <v>80.7</v>
      </c>
      <c r="I420" s="9">
        <f t="shared" si="6"/>
        <v>73.02</v>
      </c>
      <c r="J420" s="12">
        <f>COUNTIFS($E$3:$E$719,E420,$I$3:$I$719,"&gt;"&amp;I420)+1</f>
        <v>13</v>
      </c>
      <c r="K420" s="7" t="s">
        <v>39</v>
      </c>
    </row>
    <row r="421" spans="1:11">
      <c r="A421" s="7">
        <v>419</v>
      </c>
      <c r="B421" s="10" t="s">
        <v>908</v>
      </c>
      <c r="C421" s="10" t="s">
        <v>909</v>
      </c>
      <c r="D421" s="10" t="s">
        <v>650</v>
      </c>
      <c r="E421" s="10" t="s">
        <v>882</v>
      </c>
      <c r="F421" s="10" t="s">
        <v>883</v>
      </c>
      <c r="G421" s="10">
        <v>64</v>
      </c>
      <c r="H421" s="11">
        <v>77.97</v>
      </c>
      <c r="I421" s="9">
        <f t="shared" si="6"/>
        <v>72.38</v>
      </c>
      <c r="J421" s="12">
        <f>COUNTIFS($E$3:$E$719,E421,$I$3:$I$719,"&gt;"&amp;I421)+1</f>
        <v>14</v>
      </c>
      <c r="K421" s="7" t="s">
        <v>39</v>
      </c>
    </row>
    <row r="422" spans="1:11">
      <c r="A422" s="7">
        <v>420</v>
      </c>
      <c r="B422" s="10" t="s">
        <v>910</v>
      </c>
      <c r="C422" s="10" t="s">
        <v>911</v>
      </c>
      <c r="D422" s="10" t="s">
        <v>650</v>
      </c>
      <c r="E422" s="10" t="s">
        <v>882</v>
      </c>
      <c r="F422" s="10" t="s">
        <v>883</v>
      </c>
      <c r="G422" s="10">
        <v>63</v>
      </c>
      <c r="H422" s="11">
        <v>76.97</v>
      </c>
      <c r="I422" s="9">
        <f t="shared" si="6"/>
        <v>71.38</v>
      </c>
      <c r="J422" s="12">
        <f>COUNTIFS($E$3:$E$719,E422,$I$3:$I$719,"&gt;"&amp;I422)+1</f>
        <v>15</v>
      </c>
      <c r="K422" s="7" t="s">
        <v>39</v>
      </c>
    </row>
    <row r="423" spans="1:11">
      <c r="A423" s="7">
        <v>421</v>
      </c>
      <c r="B423" s="8" t="s">
        <v>912</v>
      </c>
      <c r="C423" s="8" t="s">
        <v>913</v>
      </c>
      <c r="D423" s="8" t="s">
        <v>650</v>
      </c>
      <c r="E423" s="8" t="s">
        <v>914</v>
      </c>
      <c r="F423" s="8" t="s">
        <v>915</v>
      </c>
      <c r="G423" s="8">
        <v>80.5</v>
      </c>
      <c r="H423" s="9">
        <v>84.8</v>
      </c>
      <c r="I423" s="9">
        <f t="shared" si="6"/>
        <v>83.08</v>
      </c>
      <c r="J423" s="12">
        <f>COUNTIFS($E$3:$E$719,E423,$I$3:$I$719,"&gt;"&amp;I423)+1</f>
        <v>1</v>
      </c>
      <c r="K423" s="13" t="s">
        <v>16</v>
      </c>
    </row>
    <row r="424" spans="1:11">
      <c r="A424" s="7">
        <v>422</v>
      </c>
      <c r="B424" s="8" t="s">
        <v>916</v>
      </c>
      <c r="C424" s="8" t="s">
        <v>917</v>
      </c>
      <c r="D424" s="8" t="s">
        <v>650</v>
      </c>
      <c r="E424" s="8" t="s">
        <v>914</v>
      </c>
      <c r="F424" s="8" t="s">
        <v>915</v>
      </c>
      <c r="G424" s="8">
        <v>75</v>
      </c>
      <c r="H424" s="9">
        <v>87.87</v>
      </c>
      <c r="I424" s="9">
        <f t="shared" si="6"/>
        <v>82.72</v>
      </c>
      <c r="J424" s="12">
        <f>COUNTIFS($E$3:$E$719,E424,$I$3:$I$719,"&gt;"&amp;I424)+1</f>
        <v>2</v>
      </c>
      <c r="K424" s="13" t="s">
        <v>16</v>
      </c>
    </row>
    <row r="425" spans="1:11">
      <c r="A425" s="7">
        <v>423</v>
      </c>
      <c r="B425" s="8" t="s">
        <v>918</v>
      </c>
      <c r="C425" s="8" t="s">
        <v>919</v>
      </c>
      <c r="D425" s="8" t="s">
        <v>650</v>
      </c>
      <c r="E425" s="8" t="s">
        <v>914</v>
      </c>
      <c r="F425" s="8" t="s">
        <v>915</v>
      </c>
      <c r="G425" s="8">
        <v>80.5</v>
      </c>
      <c r="H425" s="9">
        <v>82.77</v>
      </c>
      <c r="I425" s="9">
        <f t="shared" si="6"/>
        <v>81.86</v>
      </c>
      <c r="J425" s="12">
        <f>COUNTIFS($E$3:$E$719,E425,$I$3:$I$719,"&gt;"&amp;I425)+1</f>
        <v>3</v>
      </c>
      <c r="K425" s="13" t="s">
        <v>16</v>
      </c>
    </row>
    <row r="426" spans="1:11">
      <c r="A426" s="7">
        <v>424</v>
      </c>
      <c r="B426" s="8" t="s">
        <v>920</v>
      </c>
      <c r="C426" s="8" t="s">
        <v>921</v>
      </c>
      <c r="D426" s="8" t="s">
        <v>650</v>
      </c>
      <c r="E426" s="8" t="s">
        <v>914</v>
      </c>
      <c r="F426" s="8" t="s">
        <v>915</v>
      </c>
      <c r="G426" s="8">
        <v>77.5</v>
      </c>
      <c r="H426" s="9">
        <v>84.3</v>
      </c>
      <c r="I426" s="9">
        <f t="shared" si="6"/>
        <v>81.58</v>
      </c>
      <c r="J426" s="12">
        <f>COUNTIFS($E$3:$E$719,E426,$I$3:$I$719,"&gt;"&amp;I426)+1</f>
        <v>4</v>
      </c>
      <c r="K426" s="13" t="s">
        <v>16</v>
      </c>
    </row>
    <row r="427" spans="1:11">
      <c r="A427" s="7">
        <v>425</v>
      </c>
      <c r="B427" s="8" t="s">
        <v>922</v>
      </c>
      <c r="C427" s="8" t="s">
        <v>923</v>
      </c>
      <c r="D427" s="8" t="s">
        <v>650</v>
      </c>
      <c r="E427" s="8" t="s">
        <v>914</v>
      </c>
      <c r="F427" s="8" t="s">
        <v>915</v>
      </c>
      <c r="G427" s="8">
        <v>80</v>
      </c>
      <c r="H427" s="9">
        <v>82.37</v>
      </c>
      <c r="I427" s="9">
        <f t="shared" si="6"/>
        <v>81.42</v>
      </c>
      <c r="J427" s="12">
        <f>COUNTIFS($E$3:$E$719,E427,$I$3:$I$719,"&gt;"&amp;I427)+1</f>
        <v>5</v>
      </c>
      <c r="K427" s="7" t="s">
        <v>39</v>
      </c>
    </row>
    <row r="428" spans="1:11">
      <c r="A428" s="7">
        <v>426</v>
      </c>
      <c r="B428" s="8" t="s">
        <v>924</v>
      </c>
      <c r="C428" s="8" t="s">
        <v>925</v>
      </c>
      <c r="D428" s="8" t="s">
        <v>650</v>
      </c>
      <c r="E428" s="8" t="s">
        <v>914</v>
      </c>
      <c r="F428" s="8" t="s">
        <v>915</v>
      </c>
      <c r="G428" s="8">
        <v>75.5</v>
      </c>
      <c r="H428" s="9">
        <v>83.87</v>
      </c>
      <c r="I428" s="9">
        <f t="shared" si="6"/>
        <v>80.52</v>
      </c>
      <c r="J428" s="12">
        <f>COUNTIFS($E$3:$E$719,E428,$I$3:$I$719,"&gt;"&amp;I428)+1</f>
        <v>6</v>
      </c>
      <c r="K428" s="7" t="s">
        <v>39</v>
      </c>
    </row>
    <row r="429" spans="1:11">
      <c r="A429" s="7">
        <v>427</v>
      </c>
      <c r="B429" s="8" t="s">
        <v>926</v>
      </c>
      <c r="C429" s="8" t="s">
        <v>927</v>
      </c>
      <c r="D429" s="8" t="s">
        <v>650</v>
      </c>
      <c r="E429" s="8" t="s">
        <v>914</v>
      </c>
      <c r="F429" s="8" t="s">
        <v>915</v>
      </c>
      <c r="G429" s="8">
        <v>75</v>
      </c>
      <c r="H429" s="9">
        <v>83.9</v>
      </c>
      <c r="I429" s="9">
        <f t="shared" si="6"/>
        <v>80.34</v>
      </c>
      <c r="J429" s="12">
        <f>COUNTIFS($E$3:$E$719,E429,$I$3:$I$719,"&gt;"&amp;I429)+1</f>
        <v>7</v>
      </c>
      <c r="K429" s="7" t="s">
        <v>39</v>
      </c>
    </row>
    <row r="430" spans="1:11">
      <c r="A430" s="7">
        <v>428</v>
      </c>
      <c r="B430" s="10" t="s">
        <v>928</v>
      </c>
      <c r="C430" s="10" t="s">
        <v>929</v>
      </c>
      <c r="D430" s="10" t="s">
        <v>650</v>
      </c>
      <c r="E430" s="10" t="s">
        <v>914</v>
      </c>
      <c r="F430" s="10" t="s">
        <v>915</v>
      </c>
      <c r="G430" s="10">
        <v>72</v>
      </c>
      <c r="H430" s="11">
        <v>85.23</v>
      </c>
      <c r="I430" s="9">
        <f t="shared" si="6"/>
        <v>79.94</v>
      </c>
      <c r="J430" s="12">
        <f>COUNTIFS($E$3:$E$719,E430,$I$3:$I$719,"&gt;"&amp;I430)+1</f>
        <v>8</v>
      </c>
      <c r="K430" s="7" t="s">
        <v>39</v>
      </c>
    </row>
    <row r="431" spans="1:11">
      <c r="A431" s="7">
        <v>429</v>
      </c>
      <c r="B431" s="10" t="s">
        <v>930</v>
      </c>
      <c r="C431" s="10" t="s">
        <v>931</v>
      </c>
      <c r="D431" s="10" t="s">
        <v>650</v>
      </c>
      <c r="E431" s="10" t="s">
        <v>914</v>
      </c>
      <c r="F431" s="10" t="s">
        <v>915</v>
      </c>
      <c r="G431" s="10">
        <v>72.5</v>
      </c>
      <c r="H431" s="11">
        <v>84.77</v>
      </c>
      <c r="I431" s="9">
        <f t="shared" si="6"/>
        <v>79.86</v>
      </c>
      <c r="J431" s="12">
        <f>COUNTIFS($E$3:$E$719,E431,$I$3:$I$719,"&gt;"&amp;I431)+1</f>
        <v>9</v>
      </c>
      <c r="K431" s="7" t="s">
        <v>39</v>
      </c>
    </row>
    <row r="432" spans="1:11">
      <c r="A432" s="7">
        <v>430</v>
      </c>
      <c r="B432" s="10" t="s">
        <v>932</v>
      </c>
      <c r="C432" s="10" t="s">
        <v>933</v>
      </c>
      <c r="D432" s="10" t="s">
        <v>650</v>
      </c>
      <c r="E432" s="10" t="s">
        <v>914</v>
      </c>
      <c r="F432" s="10" t="s">
        <v>915</v>
      </c>
      <c r="G432" s="10">
        <v>72.5</v>
      </c>
      <c r="H432" s="11">
        <v>81.37</v>
      </c>
      <c r="I432" s="9">
        <f t="shared" si="6"/>
        <v>77.82</v>
      </c>
      <c r="J432" s="12">
        <f>COUNTIFS($E$3:$E$719,E432,$I$3:$I$719,"&gt;"&amp;I432)+1</f>
        <v>10</v>
      </c>
      <c r="K432" s="7" t="s">
        <v>39</v>
      </c>
    </row>
    <row r="433" spans="1:11">
      <c r="A433" s="7">
        <v>431</v>
      </c>
      <c r="B433" s="8" t="s">
        <v>934</v>
      </c>
      <c r="C433" s="8" t="s">
        <v>935</v>
      </c>
      <c r="D433" s="8" t="s">
        <v>650</v>
      </c>
      <c r="E433" s="8" t="s">
        <v>936</v>
      </c>
      <c r="F433" s="8" t="s">
        <v>937</v>
      </c>
      <c r="G433" s="8">
        <v>70</v>
      </c>
      <c r="H433" s="9">
        <v>82.67</v>
      </c>
      <c r="I433" s="9">
        <f t="shared" si="6"/>
        <v>77.6</v>
      </c>
      <c r="J433" s="12">
        <f>COUNTIFS($E$3:$E$719,E433,$I$3:$I$719,"&gt;"&amp;I433)+1</f>
        <v>1</v>
      </c>
      <c r="K433" s="13" t="s">
        <v>16</v>
      </c>
    </row>
    <row r="434" spans="1:11">
      <c r="A434" s="7">
        <v>432</v>
      </c>
      <c r="B434" s="8" t="s">
        <v>938</v>
      </c>
      <c r="C434" s="8" t="s">
        <v>939</v>
      </c>
      <c r="D434" s="8" t="s">
        <v>650</v>
      </c>
      <c r="E434" s="8" t="s">
        <v>936</v>
      </c>
      <c r="F434" s="8" t="s">
        <v>937</v>
      </c>
      <c r="G434" s="8">
        <v>71</v>
      </c>
      <c r="H434" s="9">
        <v>81.63</v>
      </c>
      <c r="I434" s="9">
        <f t="shared" si="6"/>
        <v>77.38</v>
      </c>
      <c r="J434" s="12">
        <f>COUNTIFS($E$3:$E$719,E434,$I$3:$I$719,"&gt;"&amp;I434)+1</f>
        <v>2</v>
      </c>
      <c r="K434" s="7" t="s">
        <v>39</v>
      </c>
    </row>
    <row r="435" spans="1:11">
      <c r="A435" s="7">
        <v>433</v>
      </c>
      <c r="B435" s="8" t="s">
        <v>940</v>
      </c>
      <c r="C435" s="8" t="s">
        <v>941</v>
      </c>
      <c r="D435" s="8" t="s">
        <v>650</v>
      </c>
      <c r="E435" s="8" t="s">
        <v>936</v>
      </c>
      <c r="F435" s="8" t="s">
        <v>937</v>
      </c>
      <c r="G435" s="8">
        <v>70</v>
      </c>
      <c r="H435" s="9">
        <v>80.2</v>
      </c>
      <c r="I435" s="9">
        <f t="shared" si="6"/>
        <v>76.12</v>
      </c>
      <c r="J435" s="12">
        <f>COUNTIFS($E$3:$E$719,E435,$I$3:$I$719,"&gt;"&amp;I435)+1</f>
        <v>3</v>
      </c>
      <c r="K435" s="7" t="s">
        <v>39</v>
      </c>
    </row>
    <row r="436" spans="1:11">
      <c r="A436" s="7">
        <v>434</v>
      </c>
      <c r="B436" s="8" t="s">
        <v>942</v>
      </c>
      <c r="C436" s="8" t="s">
        <v>943</v>
      </c>
      <c r="D436" s="8" t="s">
        <v>650</v>
      </c>
      <c r="E436" s="8" t="s">
        <v>936</v>
      </c>
      <c r="F436" s="8" t="s">
        <v>937</v>
      </c>
      <c r="G436" s="8">
        <v>70</v>
      </c>
      <c r="H436" s="9">
        <v>80.17</v>
      </c>
      <c r="I436" s="9">
        <f t="shared" si="6"/>
        <v>76.1</v>
      </c>
      <c r="J436" s="12">
        <f>COUNTIFS($E$3:$E$719,E436,$I$3:$I$719,"&gt;"&amp;I436)+1</f>
        <v>4</v>
      </c>
      <c r="K436" s="7" t="s">
        <v>39</v>
      </c>
    </row>
    <row r="437" spans="1:11">
      <c r="A437" s="7">
        <v>435</v>
      </c>
      <c r="B437" s="8" t="s">
        <v>944</v>
      </c>
      <c r="C437" s="8" t="s">
        <v>945</v>
      </c>
      <c r="D437" s="8" t="s">
        <v>650</v>
      </c>
      <c r="E437" s="8" t="s">
        <v>936</v>
      </c>
      <c r="F437" s="8" t="s">
        <v>937</v>
      </c>
      <c r="G437" s="8">
        <v>71.8</v>
      </c>
      <c r="H437" s="9">
        <v>78.83</v>
      </c>
      <c r="I437" s="9">
        <f t="shared" si="6"/>
        <v>76.02</v>
      </c>
      <c r="J437" s="12">
        <f>COUNTIFS($E$3:$E$719,E437,$I$3:$I$719,"&gt;"&amp;I437)+1</f>
        <v>5</v>
      </c>
      <c r="K437" s="7" t="s">
        <v>39</v>
      </c>
    </row>
    <row r="438" spans="1:11">
      <c r="A438" s="7">
        <v>436</v>
      </c>
      <c r="B438" s="10" t="s">
        <v>946</v>
      </c>
      <c r="C438" s="10" t="s">
        <v>947</v>
      </c>
      <c r="D438" s="10" t="s">
        <v>650</v>
      </c>
      <c r="E438" s="10" t="s">
        <v>948</v>
      </c>
      <c r="F438" s="10" t="s">
        <v>949</v>
      </c>
      <c r="G438" s="10">
        <v>83</v>
      </c>
      <c r="H438" s="11">
        <v>84.27</v>
      </c>
      <c r="I438" s="9">
        <f t="shared" si="6"/>
        <v>83.76</v>
      </c>
      <c r="J438" s="12">
        <f>COUNTIFS($E$3:$E$719,E438,$I$3:$I$719,"&gt;"&amp;I438)+1</f>
        <v>1</v>
      </c>
      <c r="K438" s="13" t="s">
        <v>16</v>
      </c>
    </row>
    <row r="439" spans="1:11">
      <c r="A439" s="7">
        <v>437</v>
      </c>
      <c r="B439" s="10" t="s">
        <v>950</v>
      </c>
      <c r="C439" s="10" t="s">
        <v>951</v>
      </c>
      <c r="D439" s="10" t="s">
        <v>650</v>
      </c>
      <c r="E439" s="10" t="s">
        <v>948</v>
      </c>
      <c r="F439" s="10" t="s">
        <v>949</v>
      </c>
      <c r="G439" s="10">
        <v>82</v>
      </c>
      <c r="H439" s="11">
        <v>75.73</v>
      </c>
      <c r="I439" s="9">
        <f t="shared" si="6"/>
        <v>78.24</v>
      </c>
      <c r="J439" s="12">
        <f>COUNTIFS($E$3:$E$719,E439,$I$3:$I$719,"&gt;"&amp;I439)+1</f>
        <v>2</v>
      </c>
      <c r="K439" s="7" t="s">
        <v>39</v>
      </c>
    </row>
    <row r="440" spans="1:11">
      <c r="A440" s="7">
        <v>438</v>
      </c>
      <c r="B440" s="8" t="s">
        <v>952</v>
      </c>
      <c r="C440" s="8" t="s">
        <v>953</v>
      </c>
      <c r="D440" s="8" t="s">
        <v>650</v>
      </c>
      <c r="E440" s="8" t="s">
        <v>954</v>
      </c>
      <c r="F440" s="8" t="s">
        <v>955</v>
      </c>
      <c r="G440" s="8">
        <v>84.5</v>
      </c>
      <c r="H440" s="9">
        <v>77.17</v>
      </c>
      <c r="I440" s="9">
        <f t="shared" si="6"/>
        <v>80.1</v>
      </c>
      <c r="J440" s="12">
        <f>COUNTIFS($E$3:$E$719,E440,$I$3:$I$719,"&gt;"&amp;I440)+1</f>
        <v>1</v>
      </c>
      <c r="K440" s="13" t="s">
        <v>16</v>
      </c>
    </row>
    <row r="441" spans="1:11">
      <c r="A441" s="7">
        <v>439</v>
      </c>
      <c r="B441" s="10" t="s">
        <v>956</v>
      </c>
      <c r="C441" s="10" t="s">
        <v>957</v>
      </c>
      <c r="D441" s="10" t="s">
        <v>650</v>
      </c>
      <c r="E441" s="10" t="s">
        <v>954</v>
      </c>
      <c r="F441" s="10" t="s">
        <v>955</v>
      </c>
      <c r="G441" s="10">
        <v>79.5</v>
      </c>
      <c r="H441" s="11">
        <v>80.33</v>
      </c>
      <c r="I441" s="9">
        <f t="shared" si="6"/>
        <v>80</v>
      </c>
      <c r="J441" s="12">
        <f>COUNTIFS($E$3:$E$719,E441,$I$3:$I$719,"&gt;"&amp;I441)+1</f>
        <v>2</v>
      </c>
      <c r="K441" s="7" t="s">
        <v>39</v>
      </c>
    </row>
    <row r="442" spans="1:11">
      <c r="A442" s="7">
        <v>440</v>
      </c>
      <c r="B442" s="8" t="s">
        <v>958</v>
      </c>
      <c r="C442" s="8" t="s">
        <v>959</v>
      </c>
      <c r="D442" s="8" t="s">
        <v>650</v>
      </c>
      <c r="E442" s="8" t="s">
        <v>954</v>
      </c>
      <c r="F442" s="8" t="s">
        <v>955</v>
      </c>
      <c r="G442" s="8">
        <v>80.5</v>
      </c>
      <c r="H442" s="9">
        <v>78.43</v>
      </c>
      <c r="I442" s="9">
        <f t="shared" si="6"/>
        <v>79.26</v>
      </c>
      <c r="J442" s="12">
        <f>COUNTIFS($E$3:$E$719,E442,$I$3:$I$719,"&gt;"&amp;I442)+1</f>
        <v>3</v>
      </c>
      <c r="K442" s="7" t="s">
        <v>39</v>
      </c>
    </row>
    <row r="443" spans="1:11">
      <c r="A443" s="7">
        <v>441</v>
      </c>
      <c r="B443" s="8" t="s">
        <v>960</v>
      </c>
      <c r="C443" s="8" t="s">
        <v>961</v>
      </c>
      <c r="D443" s="8" t="s">
        <v>650</v>
      </c>
      <c r="E443" s="8" t="s">
        <v>962</v>
      </c>
      <c r="F443" s="8" t="s">
        <v>963</v>
      </c>
      <c r="G443" s="8">
        <v>92.5</v>
      </c>
      <c r="H443" s="9">
        <v>85.43</v>
      </c>
      <c r="I443" s="9">
        <f t="shared" si="6"/>
        <v>88.26</v>
      </c>
      <c r="J443" s="12">
        <f>COUNTIFS($E$3:$E$719,E443,$I$3:$I$719,"&gt;"&amp;I443)+1</f>
        <v>1</v>
      </c>
      <c r="K443" s="13" t="s">
        <v>16</v>
      </c>
    </row>
    <row r="444" spans="1:11">
      <c r="A444" s="7">
        <v>442</v>
      </c>
      <c r="B444" s="8" t="s">
        <v>964</v>
      </c>
      <c r="C444" s="8" t="s">
        <v>965</v>
      </c>
      <c r="D444" s="8" t="s">
        <v>650</v>
      </c>
      <c r="E444" s="8" t="s">
        <v>962</v>
      </c>
      <c r="F444" s="8" t="s">
        <v>963</v>
      </c>
      <c r="G444" s="8">
        <v>79</v>
      </c>
      <c r="H444" s="9">
        <v>87.83</v>
      </c>
      <c r="I444" s="9">
        <f t="shared" si="6"/>
        <v>84.3</v>
      </c>
      <c r="J444" s="12">
        <f>COUNTIFS($E$3:$E$719,E444,$I$3:$I$719,"&gt;"&amp;I444)+1</f>
        <v>2</v>
      </c>
      <c r="K444" s="7" t="s">
        <v>39</v>
      </c>
    </row>
    <row r="445" spans="1:11">
      <c r="A445" s="7">
        <v>443</v>
      </c>
      <c r="B445" s="8" t="s">
        <v>966</v>
      </c>
      <c r="C445" s="8" t="s">
        <v>895</v>
      </c>
      <c r="D445" s="8" t="s">
        <v>650</v>
      </c>
      <c r="E445" s="8" t="s">
        <v>962</v>
      </c>
      <c r="F445" s="8" t="s">
        <v>963</v>
      </c>
      <c r="G445" s="8">
        <v>80</v>
      </c>
      <c r="H445" s="9">
        <v>84.67</v>
      </c>
      <c r="I445" s="9">
        <f t="shared" si="6"/>
        <v>82.8</v>
      </c>
      <c r="J445" s="12">
        <f>COUNTIFS($E$3:$E$719,E445,$I$3:$I$719,"&gt;"&amp;I445)+1</f>
        <v>3</v>
      </c>
      <c r="K445" s="7" t="s">
        <v>39</v>
      </c>
    </row>
    <row r="446" spans="1:11">
      <c r="A446" s="7">
        <v>444</v>
      </c>
      <c r="B446" s="8" t="s">
        <v>967</v>
      </c>
      <c r="C446" s="8" t="s">
        <v>968</v>
      </c>
      <c r="D446" s="8" t="s">
        <v>654</v>
      </c>
      <c r="E446" s="8" t="s">
        <v>969</v>
      </c>
      <c r="F446" s="8" t="s">
        <v>659</v>
      </c>
      <c r="G446" s="8">
        <v>85</v>
      </c>
      <c r="H446" s="9">
        <v>84.87</v>
      </c>
      <c r="I446" s="9">
        <f t="shared" si="6"/>
        <v>84.92</v>
      </c>
      <c r="J446" s="12">
        <f>COUNTIFS($E$3:$E$719,E446,$I$3:$I$719,"&gt;"&amp;I446)+1</f>
        <v>1</v>
      </c>
      <c r="K446" s="13" t="s">
        <v>16</v>
      </c>
    </row>
    <row r="447" spans="1:11">
      <c r="A447" s="7">
        <v>445</v>
      </c>
      <c r="B447" s="8" t="s">
        <v>970</v>
      </c>
      <c r="C447" s="8" t="s">
        <v>971</v>
      </c>
      <c r="D447" s="8" t="s">
        <v>654</v>
      </c>
      <c r="E447" s="8" t="s">
        <v>969</v>
      </c>
      <c r="F447" s="8" t="s">
        <v>659</v>
      </c>
      <c r="G447" s="8">
        <v>85.5</v>
      </c>
      <c r="H447" s="9">
        <v>84.17</v>
      </c>
      <c r="I447" s="9">
        <f t="shared" si="6"/>
        <v>84.7</v>
      </c>
      <c r="J447" s="12">
        <f>COUNTIFS($E$3:$E$719,E447,$I$3:$I$719,"&gt;"&amp;I447)+1</f>
        <v>2</v>
      </c>
      <c r="K447" s="13" t="s">
        <v>16</v>
      </c>
    </row>
    <row r="448" spans="1:11">
      <c r="A448" s="7">
        <v>446</v>
      </c>
      <c r="B448" s="8" t="s">
        <v>972</v>
      </c>
      <c r="C448" s="8" t="s">
        <v>973</v>
      </c>
      <c r="D448" s="8" t="s">
        <v>654</v>
      </c>
      <c r="E448" s="8" t="s">
        <v>969</v>
      </c>
      <c r="F448" s="8" t="s">
        <v>659</v>
      </c>
      <c r="G448" s="8">
        <v>83</v>
      </c>
      <c r="H448" s="9">
        <v>85.6</v>
      </c>
      <c r="I448" s="9">
        <f t="shared" si="6"/>
        <v>84.56</v>
      </c>
      <c r="J448" s="12">
        <f>COUNTIFS($E$3:$E$719,E448,$I$3:$I$719,"&gt;"&amp;I448)+1</f>
        <v>3</v>
      </c>
      <c r="K448" s="13" t="s">
        <v>16</v>
      </c>
    </row>
    <row r="449" spans="1:11">
      <c r="A449" s="7">
        <v>447</v>
      </c>
      <c r="B449" s="8" t="s">
        <v>974</v>
      </c>
      <c r="C449" s="8" t="s">
        <v>975</v>
      </c>
      <c r="D449" s="8" t="s">
        <v>654</v>
      </c>
      <c r="E449" s="8" t="s">
        <v>969</v>
      </c>
      <c r="F449" s="8" t="s">
        <v>659</v>
      </c>
      <c r="G449" s="8">
        <v>84</v>
      </c>
      <c r="H449" s="9">
        <v>83</v>
      </c>
      <c r="I449" s="9">
        <f t="shared" si="6"/>
        <v>83.4</v>
      </c>
      <c r="J449" s="12">
        <f>COUNTIFS($E$3:$E$719,E449,$I$3:$I$719,"&gt;"&amp;I449)+1</f>
        <v>4</v>
      </c>
      <c r="K449" s="13" t="s">
        <v>16</v>
      </c>
    </row>
    <row r="450" spans="1:11">
      <c r="A450" s="7">
        <v>448</v>
      </c>
      <c r="B450" s="8" t="s">
        <v>976</v>
      </c>
      <c r="C450" s="8" t="s">
        <v>977</v>
      </c>
      <c r="D450" s="8" t="s">
        <v>654</v>
      </c>
      <c r="E450" s="8" t="s">
        <v>969</v>
      </c>
      <c r="F450" s="8" t="s">
        <v>659</v>
      </c>
      <c r="G450" s="8">
        <v>76.5</v>
      </c>
      <c r="H450" s="9">
        <v>87.33</v>
      </c>
      <c r="I450" s="9">
        <f t="shared" si="6"/>
        <v>83</v>
      </c>
      <c r="J450" s="12">
        <f>COUNTIFS($E$3:$E$719,E450,$I$3:$I$719,"&gt;"&amp;I450)+1</f>
        <v>5</v>
      </c>
      <c r="K450" s="13" t="s">
        <v>16</v>
      </c>
    </row>
    <row r="451" spans="1:11">
      <c r="A451" s="7">
        <v>449</v>
      </c>
      <c r="B451" s="8" t="s">
        <v>978</v>
      </c>
      <c r="C451" s="8" t="s">
        <v>979</v>
      </c>
      <c r="D451" s="8" t="s">
        <v>654</v>
      </c>
      <c r="E451" s="8" t="s">
        <v>969</v>
      </c>
      <c r="F451" s="8" t="s">
        <v>659</v>
      </c>
      <c r="G451" s="8">
        <v>82</v>
      </c>
      <c r="H451" s="9">
        <v>83.33</v>
      </c>
      <c r="I451" s="9">
        <f t="shared" ref="I451:I514" si="7">ROUND((ROUND(G451*0.4,2)+ROUND(H451*0.6,2)),2)</f>
        <v>82.8</v>
      </c>
      <c r="J451" s="12">
        <f>COUNTIFS($E$3:$E$719,E451,$I$3:$I$719,"&gt;"&amp;I451)+1</f>
        <v>6</v>
      </c>
      <c r="K451" s="13" t="s">
        <v>16</v>
      </c>
    </row>
    <row r="452" spans="1:11">
      <c r="A452" s="7">
        <v>450</v>
      </c>
      <c r="B452" s="8" t="s">
        <v>980</v>
      </c>
      <c r="C452" s="8" t="s">
        <v>981</v>
      </c>
      <c r="D452" s="8" t="s">
        <v>654</v>
      </c>
      <c r="E452" s="8" t="s">
        <v>969</v>
      </c>
      <c r="F452" s="8" t="s">
        <v>659</v>
      </c>
      <c r="G452" s="8">
        <v>80.5</v>
      </c>
      <c r="H452" s="9">
        <v>83.67</v>
      </c>
      <c r="I452" s="9">
        <f t="shared" si="7"/>
        <v>82.4</v>
      </c>
      <c r="J452" s="12">
        <f>COUNTIFS($E$3:$E$719,E452,$I$3:$I$719,"&gt;"&amp;I452)+1</f>
        <v>7</v>
      </c>
      <c r="K452" s="13" t="s">
        <v>16</v>
      </c>
    </row>
    <row r="453" spans="1:11">
      <c r="A453" s="7">
        <v>451</v>
      </c>
      <c r="B453" s="8" t="s">
        <v>982</v>
      </c>
      <c r="C453" s="8" t="s">
        <v>983</v>
      </c>
      <c r="D453" s="8" t="s">
        <v>654</v>
      </c>
      <c r="E453" s="8" t="s">
        <v>969</v>
      </c>
      <c r="F453" s="8" t="s">
        <v>659</v>
      </c>
      <c r="G453" s="8">
        <v>83</v>
      </c>
      <c r="H453" s="9">
        <v>82</v>
      </c>
      <c r="I453" s="9">
        <f t="shared" si="7"/>
        <v>82.4</v>
      </c>
      <c r="J453" s="12">
        <f>COUNTIFS($E$3:$E$719,E453,$I$3:$I$719,"&gt;"&amp;I453)+1</f>
        <v>7</v>
      </c>
      <c r="K453" s="13" t="s">
        <v>16</v>
      </c>
    </row>
    <row r="454" spans="1:11">
      <c r="A454" s="7">
        <v>452</v>
      </c>
      <c r="B454" s="8" t="s">
        <v>984</v>
      </c>
      <c r="C454" s="8" t="s">
        <v>985</v>
      </c>
      <c r="D454" s="8" t="s">
        <v>654</v>
      </c>
      <c r="E454" s="8" t="s">
        <v>969</v>
      </c>
      <c r="F454" s="8" t="s">
        <v>659</v>
      </c>
      <c r="G454" s="8">
        <v>77.5</v>
      </c>
      <c r="H454" s="9">
        <v>85.33</v>
      </c>
      <c r="I454" s="9">
        <f t="shared" si="7"/>
        <v>82.2</v>
      </c>
      <c r="J454" s="12">
        <f>COUNTIFS($E$3:$E$719,E454,$I$3:$I$719,"&gt;"&amp;I454)+1</f>
        <v>9</v>
      </c>
      <c r="K454" s="13" t="s">
        <v>16</v>
      </c>
    </row>
    <row r="455" spans="1:11">
      <c r="A455" s="7">
        <v>453</v>
      </c>
      <c r="B455" s="8" t="s">
        <v>986</v>
      </c>
      <c r="C455" s="8" t="s">
        <v>987</v>
      </c>
      <c r="D455" s="8" t="s">
        <v>654</v>
      </c>
      <c r="E455" s="8" t="s">
        <v>969</v>
      </c>
      <c r="F455" s="8" t="s">
        <v>659</v>
      </c>
      <c r="G455" s="8">
        <v>81.5</v>
      </c>
      <c r="H455" s="9">
        <v>82.67</v>
      </c>
      <c r="I455" s="9">
        <f t="shared" si="7"/>
        <v>82.2</v>
      </c>
      <c r="J455" s="12">
        <v>10</v>
      </c>
      <c r="K455" s="13" t="s">
        <v>39</v>
      </c>
    </row>
    <row r="456" spans="1:11">
      <c r="A456" s="7">
        <v>454</v>
      </c>
      <c r="B456" s="8" t="s">
        <v>988</v>
      </c>
      <c r="C456" s="8" t="s">
        <v>989</v>
      </c>
      <c r="D456" s="8" t="s">
        <v>654</v>
      </c>
      <c r="E456" s="8" t="s">
        <v>969</v>
      </c>
      <c r="F456" s="8" t="s">
        <v>659</v>
      </c>
      <c r="G456" s="8">
        <v>80.5</v>
      </c>
      <c r="H456" s="9">
        <v>82.93</v>
      </c>
      <c r="I456" s="9">
        <f t="shared" si="7"/>
        <v>81.96</v>
      </c>
      <c r="J456" s="12">
        <f>COUNTIFS($E$3:$E$719,E456,$I$3:$I$719,"&gt;"&amp;I456)+1</f>
        <v>11</v>
      </c>
      <c r="K456" s="13" t="s">
        <v>39</v>
      </c>
    </row>
    <row r="457" spans="1:11">
      <c r="A457" s="7">
        <v>455</v>
      </c>
      <c r="B457" s="8" t="s">
        <v>990</v>
      </c>
      <c r="C457" s="8" t="s">
        <v>991</v>
      </c>
      <c r="D457" s="8" t="s">
        <v>654</v>
      </c>
      <c r="E457" s="8" t="s">
        <v>969</v>
      </c>
      <c r="F457" s="8" t="s">
        <v>659</v>
      </c>
      <c r="G457" s="8">
        <v>78</v>
      </c>
      <c r="H457" s="9">
        <v>84</v>
      </c>
      <c r="I457" s="9">
        <f t="shared" si="7"/>
        <v>81.6</v>
      </c>
      <c r="J457" s="12">
        <f>COUNTIFS($E$3:$E$719,E457,$I$3:$I$719,"&gt;"&amp;I457)+1</f>
        <v>12</v>
      </c>
      <c r="K457" s="13" t="s">
        <v>39</v>
      </c>
    </row>
    <row r="458" spans="1:11">
      <c r="A458" s="7">
        <v>456</v>
      </c>
      <c r="B458" s="8" t="s">
        <v>992</v>
      </c>
      <c r="C458" s="8" t="s">
        <v>993</v>
      </c>
      <c r="D458" s="8" t="s">
        <v>654</v>
      </c>
      <c r="E458" s="8" t="s">
        <v>969</v>
      </c>
      <c r="F458" s="8" t="s">
        <v>659</v>
      </c>
      <c r="G458" s="8">
        <v>75.5</v>
      </c>
      <c r="H458" s="9">
        <v>85.37</v>
      </c>
      <c r="I458" s="9">
        <f t="shared" si="7"/>
        <v>81.42</v>
      </c>
      <c r="J458" s="12">
        <f>COUNTIFS($E$3:$E$719,E458,$I$3:$I$719,"&gt;"&amp;I458)+1</f>
        <v>13</v>
      </c>
      <c r="K458" s="13" t="s">
        <v>39</v>
      </c>
    </row>
    <row r="459" spans="1:11">
      <c r="A459" s="7">
        <v>457</v>
      </c>
      <c r="B459" s="8" t="s">
        <v>994</v>
      </c>
      <c r="C459" s="8" t="s">
        <v>995</v>
      </c>
      <c r="D459" s="8" t="s">
        <v>654</v>
      </c>
      <c r="E459" s="8" t="s">
        <v>969</v>
      </c>
      <c r="F459" s="8" t="s">
        <v>659</v>
      </c>
      <c r="G459" s="8">
        <v>83.5</v>
      </c>
      <c r="H459" s="9">
        <v>80</v>
      </c>
      <c r="I459" s="9">
        <f t="shared" si="7"/>
        <v>81.4</v>
      </c>
      <c r="J459" s="12">
        <f>COUNTIFS($E$3:$E$719,E459,$I$3:$I$719,"&gt;"&amp;I459)+1</f>
        <v>14</v>
      </c>
      <c r="K459" s="13" t="s">
        <v>39</v>
      </c>
    </row>
    <row r="460" spans="1:11">
      <c r="A460" s="7">
        <v>458</v>
      </c>
      <c r="B460" s="10" t="s">
        <v>996</v>
      </c>
      <c r="C460" s="10" t="s">
        <v>997</v>
      </c>
      <c r="D460" s="10" t="s">
        <v>654</v>
      </c>
      <c r="E460" s="10" t="s">
        <v>969</v>
      </c>
      <c r="F460" s="10" t="s">
        <v>659</v>
      </c>
      <c r="G460" s="10">
        <v>74.5</v>
      </c>
      <c r="H460" s="11">
        <v>84.67</v>
      </c>
      <c r="I460" s="9">
        <f t="shared" si="7"/>
        <v>80.6</v>
      </c>
      <c r="J460" s="12">
        <f>COUNTIFS($E$3:$E$719,E460,$I$3:$I$719,"&gt;"&amp;I460)+1</f>
        <v>15</v>
      </c>
      <c r="K460" s="13" t="s">
        <v>39</v>
      </c>
    </row>
    <row r="461" spans="1:11">
      <c r="A461" s="7">
        <v>459</v>
      </c>
      <c r="B461" s="8" t="s">
        <v>998</v>
      </c>
      <c r="C461" s="8" t="s">
        <v>999</v>
      </c>
      <c r="D461" s="8" t="s">
        <v>654</v>
      </c>
      <c r="E461" s="8" t="s">
        <v>969</v>
      </c>
      <c r="F461" s="8" t="s">
        <v>659</v>
      </c>
      <c r="G461" s="8">
        <v>80.5</v>
      </c>
      <c r="H461" s="9">
        <v>80.67</v>
      </c>
      <c r="I461" s="9">
        <f t="shared" si="7"/>
        <v>80.6</v>
      </c>
      <c r="J461" s="12">
        <f>COUNTIFS($E$3:$E$719,E461,$I$3:$I$719,"&gt;"&amp;I461)+1</f>
        <v>15</v>
      </c>
      <c r="K461" s="13" t="s">
        <v>39</v>
      </c>
    </row>
    <row r="462" spans="1:11">
      <c r="A462" s="7">
        <v>460</v>
      </c>
      <c r="B462" s="8" t="s">
        <v>1000</v>
      </c>
      <c r="C462" s="8" t="s">
        <v>1001</v>
      </c>
      <c r="D462" s="8" t="s">
        <v>654</v>
      </c>
      <c r="E462" s="8" t="s">
        <v>969</v>
      </c>
      <c r="F462" s="8" t="s">
        <v>659</v>
      </c>
      <c r="G462" s="8">
        <v>81</v>
      </c>
      <c r="H462" s="9">
        <v>80.33</v>
      </c>
      <c r="I462" s="9">
        <f t="shared" si="7"/>
        <v>80.6</v>
      </c>
      <c r="J462" s="12">
        <f>COUNTIFS($E$3:$E$719,E462,$I$3:$I$719,"&gt;"&amp;I462)+1</f>
        <v>15</v>
      </c>
      <c r="K462" s="13" t="s">
        <v>39</v>
      </c>
    </row>
    <row r="463" spans="1:11">
      <c r="A463" s="7">
        <v>461</v>
      </c>
      <c r="B463" s="10" t="s">
        <v>1002</v>
      </c>
      <c r="C463" s="10" t="s">
        <v>1003</v>
      </c>
      <c r="D463" s="10" t="s">
        <v>654</v>
      </c>
      <c r="E463" s="10" t="s">
        <v>969</v>
      </c>
      <c r="F463" s="10" t="s">
        <v>659</v>
      </c>
      <c r="G463" s="10">
        <v>73</v>
      </c>
      <c r="H463" s="11">
        <v>85.33</v>
      </c>
      <c r="I463" s="9">
        <f t="shared" si="7"/>
        <v>80.4</v>
      </c>
      <c r="J463" s="12">
        <f>COUNTIFS($E$3:$E$719,E463,$I$3:$I$719,"&gt;"&amp;I463)+1</f>
        <v>18</v>
      </c>
      <c r="K463" s="13" t="s">
        <v>39</v>
      </c>
    </row>
    <row r="464" spans="1:11">
      <c r="A464" s="7">
        <v>462</v>
      </c>
      <c r="B464" s="8" t="s">
        <v>1004</v>
      </c>
      <c r="C464" s="8" t="s">
        <v>1005</v>
      </c>
      <c r="D464" s="8" t="s">
        <v>654</v>
      </c>
      <c r="E464" s="8" t="s">
        <v>969</v>
      </c>
      <c r="F464" s="8" t="s">
        <v>659</v>
      </c>
      <c r="G464" s="8">
        <v>76</v>
      </c>
      <c r="H464" s="9">
        <v>80</v>
      </c>
      <c r="I464" s="9">
        <f t="shared" si="7"/>
        <v>78.4</v>
      </c>
      <c r="J464" s="12">
        <f>COUNTIFS($E$3:$E$719,E464,$I$3:$I$719,"&gt;"&amp;I464)+1</f>
        <v>19</v>
      </c>
      <c r="K464" s="13" t="s">
        <v>39</v>
      </c>
    </row>
    <row r="465" spans="1:11">
      <c r="A465" s="7">
        <v>463</v>
      </c>
      <c r="B465" s="8" t="s">
        <v>1006</v>
      </c>
      <c r="C465" s="8" t="s">
        <v>1007</v>
      </c>
      <c r="D465" s="8" t="s">
        <v>654</v>
      </c>
      <c r="E465" s="8" t="s">
        <v>969</v>
      </c>
      <c r="F465" s="8" t="s">
        <v>659</v>
      </c>
      <c r="G465" s="8">
        <v>79</v>
      </c>
      <c r="H465" s="9">
        <v>77.33</v>
      </c>
      <c r="I465" s="9">
        <f t="shared" si="7"/>
        <v>78</v>
      </c>
      <c r="J465" s="12">
        <f>COUNTIFS($E$3:$E$719,E465,$I$3:$I$719,"&gt;"&amp;I465)+1</f>
        <v>20</v>
      </c>
      <c r="K465" s="13" t="s">
        <v>39</v>
      </c>
    </row>
    <row r="466" spans="1:11">
      <c r="A466" s="7">
        <v>464</v>
      </c>
      <c r="B466" s="10" t="s">
        <v>1008</v>
      </c>
      <c r="C466" s="10" t="s">
        <v>1009</v>
      </c>
      <c r="D466" s="10" t="s">
        <v>654</v>
      </c>
      <c r="E466" s="10" t="s">
        <v>969</v>
      </c>
      <c r="F466" s="10" t="s">
        <v>659</v>
      </c>
      <c r="G466" s="10">
        <v>74.5</v>
      </c>
      <c r="H466" s="11">
        <v>79.2</v>
      </c>
      <c r="I466" s="9">
        <f t="shared" si="7"/>
        <v>77.32</v>
      </c>
      <c r="J466" s="12">
        <f>COUNTIFS($E$3:$E$719,E466,$I$3:$I$719,"&gt;"&amp;I466)+1</f>
        <v>21</v>
      </c>
      <c r="K466" s="13" t="s">
        <v>39</v>
      </c>
    </row>
    <row r="467" spans="1:11">
      <c r="A467" s="7">
        <v>465</v>
      </c>
      <c r="B467" s="8" t="s">
        <v>1010</v>
      </c>
      <c r="C467" s="8" t="s">
        <v>1011</v>
      </c>
      <c r="D467" s="8" t="s">
        <v>654</v>
      </c>
      <c r="E467" s="8" t="s">
        <v>969</v>
      </c>
      <c r="F467" s="8" t="s">
        <v>659</v>
      </c>
      <c r="G467" s="8">
        <v>76</v>
      </c>
      <c r="H467" s="9">
        <v>78</v>
      </c>
      <c r="I467" s="9">
        <f t="shared" si="7"/>
        <v>77.2</v>
      </c>
      <c r="J467" s="12">
        <f>COUNTIFS($E$3:$E$719,E467,$I$3:$I$719,"&gt;"&amp;I467)+1</f>
        <v>22</v>
      </c>
      <c r="K467" s="13" t="s">
        <v>39</v>
      </c>
    </row>
    <row r="468" spans="1:11">
      <c r="A468" s="7">
        <v>466</v>
      </c>
      <c r="B468" s="10" t="s">
        <v>1012</v>
      </c>
      <c r="C468" s="10" t="s">
        <v>1013</v>
      </c>
      <c r="D468" s="10" t="s">
        <v>654</v>
      </c>
      <c r="E468" s="10" t="s">
        <v>969</v>
      </c>
      <c r="F468" s="10" t="s">
        <v>659</v>
      </c>
      <c r="G468" s="10">
        <v>71.5</v>
      </c>
      <c r="H468" s="11">
        <v>79.8</v>
      </c>
      <c r="I468" s="9">
        <f t="shared" si="7"/>
        <v>76.48</v>
      </c>
      <c r="J468" s="12">
        <f>COUNTIFS($E$3:$E$719,E468,$I$3:$I$719,"&gt;"&amp;I468)+1</f>
        <v>23</v>
      </c>
      <c r="K468" s="13" t="s">
        <v>39</v>
      </c>
    </row>
    <row r="469" spans="1:11">
      <c r="A469" s="7">
        <v>467</v>
      </c>
      <c r="B469" s="8" t="s">
        <v>1014</v>
      </c>
      <c r="C469" s="8" t="s">
        <v>1015</v>
      </c>
      <c r="D469" s="8" t="s">
        <v>654</v>
      </c>
      <c r="E469" s="8" t="s">
        <v>1016</v>
      </c>
      <c r="F469" s="8" t="s">
        <v>695</v>
      </c>
      <c r="G469" s="8">
        <v>87</v>
      </c>
      <c r="H469" s="9">
        <v>80</v>
      </c>
      <c r="I469" s="9">
        <f t="shared" si="7"/>
        <v>82.8</v>
      </c>
      <c r="J469" s="12">
        <f>COUNTIFS($E$3:$E$719,E469,$I$3:$I$719,"&gt;"&amp;I469)+1</f>
        <v>1</v>
      </c>
      <c r="K469" s="13" t="s">
        <v>16</v>
      </c>
    </row>
    <row r="470" spans="1:11">
      <c r="A470" s="7">
        <v>468</v>
      </c>
      <c r="B470" s="8" t="s">
        <v>1017</v>
      </c>
      <c r="C470" s="8" t="s">
        <v>1018</v>
      </c>
      <c r="D470" s="8" t="s">
        <v>654</v>
      </c>
      <c r="E470" s="8" t="s">
        <v>1016</v>
      </c>
      <c r="F470" s="8" t="s">
        <v>695</v>
      </c>
      <c r="G470" s="8">
        <v>83.5</v>
      </c>
      <c r="H470" s="9">
        <v>81.4</v>
      </c>
      <c r="I470" s="9">
        <f t="shared" si="7"/>
        <v>82.24</v>
      </c>
      <c r="J470" s="12">
        <f>COUNTIFS($E$3:$E$719,E470,$I$3:$I$719,"&gt;"&amp;I470)+1</f>
        <v>2</v>
      </c>
      <c r="K470" s="13" t="s">
        <v>16</v>
      </c>
    </row>
    <row r="471" spans="1:11">
      <c r="A471" s="7">
        <v>469</v>
      </c>
      <c r="B471" s="8" t="s">
        <v>1019</v>
      </c>
      <c r="C471" s="8" t="s">
        <v>1020</v>
      </c>
      <c r="D471" s="8" t="s">
        <v>654</v>
      </c>
      <c r="E471" s="8" t="s">
        <v>1016</v>
      </c>
      <c r="F471" s="8" t="s">
        <v>695</v>
      </c>
      <c r="G471" s="8">
        <v>82.5</v>
      </c>
      <c r="H471" s="9">
        <v>80.73</v>
      </c>
      <c r="I471" s="9">
        <f t="shared" si="7"/>
        <v>81.44</v>
      </c>
      <c r="J471" s="12">
        <f>COUNTIFS($E$3:$E$719,E471,$I$3:$I$719,"&gt;"&amp;I471)+1</f>
        <v>3</v>
      </c>
      <c r="K471" s="13" t="s">
        <v>16</v>
      </c>
    </row>
    <row r="472" spans="1:11">
      <c r="A472" s="7">
        <v>470</v>
      </c>
      <c r="B472" s="8" t="s">
        <v>1021</v>
      </c>
      <c r="C472" s="8" t="s">
        <v>1022</v>
      </c>
      <c r="D472" s="8" t="s">
        <v>654</v>
      </c>
      <c r="E472" s="8" t="s">
        <v>1016</v>
      </c>
      <c r="F472" s="8" t="s">
        <v>695</v>
      </c>
      <c r="G472" s="8">
        <v>71.5</v>
      </c>
      <c r="H472" s="9">
        <v>81.17</v>
      </c>
      <c r="I472" s="9">
        <f t="shared" si="7"/>
        <v>77.3</v>
      </c>
      <c r="J472" s="12">
        <f>COUNTIFS($E$3:$E$719,E472,$I$3:$I$719,"&gt;"&amp;I472)+1</f>
        <v>4</v>
      </c>
      <c r="K472" s="13" t="s">
        <v>16</v>
      </c>
    </row>
    <row r="473" spans="1:11">
      <c r="A473" s="7">
        <v>471</v>
      </c>
      <c r="B473" s="8" t="s">
        <v>1023</v>
      </c>
      <c r="C473" s="8" t="s">
        <v>1024</v>
      </c>
      <c r="D473" s="8" t="s">
        <v>654</v>
      </c>
      <c r="E473" s="8" t="s">
        <v>1016</v>
      </c>
      <c r="F473" s="8" t="s">
        <v>695</v>
      </c>
      <c r="G473" s="8">
        <v>75</v>
      </c>
      <c r="H473" s="9">
        <v>78.27</v>
      </c>
      <c r="I473" s="9">
        <f t="shared" si="7"/>
        <v>76.96</v>
      </c>
      <c r="J473" s="12">
        <f>COUNTIFS($E$3:$E$719,E473,$I$3:$I$719,"&gt;"&amp;I473)+1</f>
        <v>5</v>
      </c>
      <c r="K473" s="13" t="s">
        <v>16</v>
      </c>
    </row>
    <row r="474" spans="1:11">
      <c r="A474" s="7">
        <v>472</v>
      </c>
      <c r="B474" s="8" t="s">
        <v>1025</v>
      </c>
      <c r="C474" s="8" t="s">
        <v>1026</v>
      </c>
      <c r="D474" s="8" t="s">
        <v>654</v>
      </c>
      <c r="E474" s="8" t="s">
        <v>1016</v>
      </c>
      <c r="F474" s="8" t="s">
        <v>695</v>
      </c>
      <c r="G474" s="8">
        <v>78.5</v>
      </c>
      <c r="H474" s="9">
        <v>75.9</v>
      </c>
      <c r="I474" s="9">
        <f t="shared" si="7"/>
        <v>76.94</v>
      </c>
      <c r="J474" s="12">
        <f>COUNTIFS($E$3:$E$719,E474,$I$3:$I$719,"&gt;"&amp;I474)+1</f>
        <v>6</v>
      </c>
      <c r="K474" s="13" t="s">
        <v>16</v>
      </c>
    </row>
    <row r="475" spans="1:11">
      <c r="A475" s="7">
        <v>473</v>
      </c>
      <c r="B475" s="8" t="s">
        <v>1027</v>
      </c>
      <c r="C475" s="8" t="s">
        <v>1028</v>
      </c>
      <c r="D475" s="8" t="s">
        <v>654</v>
      </c>
      <c r="E475" s="8" t="s">
        <v>1016</v>
      </c>
      <c r="F475" s="8" t="s">
        <v>695</v>
      </c>
      <c r="G475" s="8">
        <v>74</v>
      </c>
      <c r="H475" s="9">
        <v>78.57</v>
      </c>
      <c r="I475" s="9">
        <f t="shared" si="7"/>
        <v>76.74</v>
      </c>
      <c r="J475" s="12">
        <f>COUNTIFS($E$3:$E$719,E475,$I$3:$I$719,"&gt;"&amp;I475)+1</f>
        <v>7</v>
      </c>
      <c r="K475" s="13" t="s">
        <v>16</v>
      </c>
    </row>
    <row r="476" spans="1:11">
      <c r="A476" s="7">
        <v>474</v>
      </c>
      <c r="B476" s="8" t="s">
        <v>1029</v>
      </c>
      <c r="C476" s="8" t="s">
        <v>1030</v>
      </c>
      <c r="D476" s="8" t="s">
        <v>654</v>
      </c>
      <c r="E476" s="8" t="s">
        <v>1016</v>
      </c>
      <c r="F476" s="8" t="s">
        <v>695</v>
      </c>
      <c r="G476" s="8">
        <v>82.5</v>
      </c>
      <c r="H476" s="9">
        <v>72.4</v>
      </c>
      <c r="I476" s="9">
        <f t="shared" si="7"/>
        <v>76.44</v>
      </c>
      <c r="J476" s="12">
        <f>COUNTIFS($E$3:$E$719,E476,$I$3:$I$719,"&gt;"&amp;I476)+1</f>
        <v>8</v>
      </c>
      <c r="K476" s="13" t="s">
        <v>16</v>
      </c>
    </row>
    <row r="477" spans="1:11">
      <c r="A477" s="7">
        <v>475</v>
      </c>
      <c r="B477" s="8" t="s">
        <v>1031</v>
      </c>
      <c r="C477" s="8" t="s">
        <v>1032</v>
      </c>
      <c r="D477" s="8" t="s">
        <v>654</v>
      </c>
      <c r="E477" s="8" t="s">
        <v>1016</v>
      </c>
      <c r="F477" s="8" t="s">
        <v>695</v>
      </c>
      <c r="G477" s="8">
        <v>68.5</v>
      </c>
      <c r="H477" s="9">
        <v>81.33</v>
      </c>
      <c r="I477" s="9">
        <f t="shared" si="7"/>
        <v>76.2</v>
      </c>
      <c r="J477" s="12">
        <f>COUNTIFS($E$3:$E$719,E477,$I$3:$I$719,"&gt;"&amp;I477)+1</f>
        <v>9</v>
      </c>
      <c r="K477" s="13" t="s">
        <v>16</v>
      </c>
    </row>
    <row r="478" spans="1:11">
      <c r="A478" s="7">
        <v>476</v>
      </c>
      <c r="B478" s="8" t="s">
        <v>1033</v>
      </c>
      <c r="C478" s="8" t="s">
        <v>1034</v>
      </c>
      <c r="D478" s="8" t="s">
        <v>654</v>
      </c>
      <c r="E478" s="8" t="s">
        <v>1016</v>
      </c>
      <c r="F478" s="8" t="s">
        <v>695</v>
      </c>
      <c r="G478" s="8">
        <v>76.5</v>
      </c>
      <c r="H478" s="9">
        <v>73</v>
      </c>
      <c r="I478" s="9">
        <f t="shared" si="7"/>
        <v>74.4</v>
      </c>
      <c r="J478" s="12">
        <f>COUNTIFS($E$3:$E$719,E478,$I$3:$I$719,"&gt;"&amp;I478)+1</f>
        <v>10</v>
      </c>
      <c r="K478" s="13" t="s">
        <v>16</v>
      </c>
    </row>
    <row r="479" spans="1:11">
      <c r="A479" s="7">
        <v>477</v>
      </c>
      <c r="B479" s="8" t="s">
        <v>1035</v>
      </c>
      <c r="C479" s="8" t="s">
        <v>1036</v>
      </c>
      <c r="D479" s="8" t="s">
        <v>654</v>
      </c>
      <c r="E479" s="8" t="s">
        <v>1016</v>
      </c>
      <c r="F479" s="8" t="s">
        <v>695</v>
      </c>
      <c r="G479" s="8">
        <v>62</v>
      </c>
      <c r="H479" s="9">
        <v>82.4</v>
      </c>
      <c r="I479" s="9">
        <f t="shared" si="7"/>
        <v>74.24</v>
      </c>
      <c r="J479" s="12">
        <f>COUNTIFS($E$3:$E$719,E479,$I$3:$I$719,"&gt;"&amp;I479)+1</f>
        <v>11</v>
      </c>
      <c r="K479" s="13" t="s">
        <v>39</v>
      </c>
    </row>
    <row r="480" spans="1:11">
      <c r="A480" s="7">
        <v>478</v>
      </c>
      <c r="B480" s="8" t="s">
        <v>1037</v>
      </c>
      <c r="C480" s="8" t="s">
        <v>1038</v>
      </c>
      <c r="D480" s="8" t="s">
        <v>654</v>
      </c>
      <c r="E480" s="8" t="s">
        <v>1016</v>
      </c>
      <c r="F480" s="8" t="s">
        <v>695</v>
      </c>
      <c r="G480" s="8">
        <v>65</v>
      </c>
      <c r="H480" s="9">
        <v>78.63</v>
      </c>
      <c r="I480" s="9">
        <f t="shared" si="7"/>
        <v>73.18</v>
      </c>
      <c r="J480" s="12">
        <f>COUNTIFS($E$3:$E$719,E480,$I$3:$I$719,"&gt;"&amp;I480)+1</f>
        <v>12</v>
      </c>
      <c r="K480" s="13" t="s">
        <v>39</v>
      </c>
    </row>
    <row r="481" spans="1:11">
      <c r="A481" s="7">
        <v>479</v>
      </c>
      <c r="B481" s="8" t="s">
        <v>1039</v>
      </c>
      <c r="C481" s="8" t="s">
        <v>1040</v>
      </c>
      <c r="D481" s="8" t="s">
        <v>654</v>
      </c>
      <c r="E481" s="8" t="s">
        <v>1016</v>
      </c>
      <c r="F481" s="8" t="s">
        <v>695</v>
      </c>
      <c r="G481" s="8">
        <v>68</v>
      </c>
      <c r="H481" s="9">
        <v>76.2</v>
      </c>
      <c r="I481" s="9">
        <f t="shared" si="7"/>
        <v>72.92</v>
      </c>
      <c r="J481" s="12">
        <f>COUNTIFS($E$3:$E$719,E481,$I$3:$I$719,"&gt;"&amp;I481)+1</f>
        <v>13</v>
      </c>
      <c r="K481" s="13" t="s">
        <v>39</v>
      </c>
    </row>
    <row r="482" spans="1:11">
      <c r="A482" s="7">
        <v>480</v>
      </c>
      <c r="B482" s="8" t="s">
        <v>1041</v>
      </c>
      <c r="C482" s="8" t="s">
        <v>1042</v>
      </c>
      <c r="D482" s="8" t="s">
        <v>654</v>
      </c>
      <c r="E482" s="8" t="s">
        <v>1016</v>
      </c>
      <c r="F482" s="8" t="s">
        <v>695</v>
      </c>
      <c r="G482" s="8">
        <v>71</v>
      </c>
      <c r="H482" s="9">
        <v>72.97</v>
      </c>
      <c r="I482" s="9">
        <f t="shared" si="7"/>
        <v>72.18</v>
      </c>
      <c r="J482" s="12">
        <f>COUNTIFS($E$3:$E$719,E482,$I$3:$I$719,"&gt;"&amp;I482)+1</f>
        <v>14</v>
      </c>
      <c r="K482" s="13" t="s">
        <v>39</v>
      </c>
    </row>
    <row r="483" spans="1:11">
      <c r="A483" s="7">
        <v>481</v>
      </c>
      <c r="B483" s="8" t="s">
        <v>1043</v>
      </c>
      <c r="C483" s="8" t="s">
        <v>1044</v>
      </c>
      <c r="D483" s="8" t="s">
        <v>654</v>
      </c>
      <c r="E483" s="8" t="s">
        <v>1016</v>
      </c>
      <c r="F483" s="8" t="s">
        <v>695</v>
      </c>
      <c r="G483" s="8">
        <v>70.5</v>
      </c>
      <c r="H483" s="9">
        <v>71.5</v>
      </c>
      <c r="I483" s="9">
        <f t="shared" si="7"/>
        <v>71.1</v>
      </c>
      <c r="J483" s="12">
        <f>COUNTIFS($E$3:$E$719,E483,$I$3:$I$719,"&gt;"&amp;I483)+1</f>
        <v>15</v>
      </c>
      <c r="K483" s="13" t="s">
        <v>39</v>
      </c>
    </row>
    <row r="484" spans="1:11">
      <c r="A484" s="7">
        <v>482</v>
      </c>
      <c r="B484" s="8" t="s">
        <v>1045</v>
      </c>
      <c r="C484" s="8" t="s">
        <v>1046</v>
      </c>
      <c r="D484" s="8" t="s">
        <v>654</v>
      </c>
      <c r="E484" s="8" t="s">
        <v>1016</v>
      </c>
      <c r="F484" s="8" t="s">
        <v>695</v>
      </c>
      <c r="G484" s="8">
        <v>69</v>
      </c>
      <c r="H484" s="9">
        <v>71.73</v>
      </c>
      <c r="I484" s="9">
        <f t="shared" si="7"/>
        <v>70.64</v>
      </c>
      <c r="J484" s="12">
        <f>COUNTIFS($E$3:$E$719,E484,$I$3:$I$719,"&gt;"&amp;I484)+1</f>
        <v>16</v>
      </c>
      <c r="K484" s="13" t="s">
        <v>39</v>
      </c>
    </row>
    <row r="485" spans="1:11">
      <c r="A485" s="7">
        <v>483</v>
      </c>
      <c r="B485" s="8" t="s">
        <v>1047</v>
      </c>
      <c r="C485" s="8" t="s">
        <v>1048</v>
      </c>
      <c r="D485" s="8" t="s">
        <v>654</v>
      </c>
      <c r="E485" s="8" t="s">
        <v>1016</v>
      </c>
      <c r="F485" s="8" t="s">
        <v>695</v>
      </c>
      <c r="G485" s="8">
        <v>69.5</v>
      </c>
      <c r="H485" s="9">
        <v>71.1</v>
      </c>
      <c r="I485" s="9">
        <f t="shared" si="7"/>
        <v>70.46</v>
      </c>
      <c r="J485" s="12">
        <f>COUNTIFS($E$3:$E$719,E485,$I$3:$I$719,"&gt;"&amp;I485)+1</f>
        <v>17</v>
      </c>
      <c r="K485" s="13" t="s">
        <v>39</v>
      </c>
    </row>
    <row r="486" spans="1:11">
      <c r="A486" s="7">
        <v>484</v>
      </c>
      <c r="B486" s="8" t="s">
        <v>1049</v>
      </c>
      <c r="C486" s="8" t="s">
        <v>1050</v>
      </c>
      <c r="D486" s="8" t="s">
        <v>654</v>
      </c>
      <c r="E486" s="8" t="s">
        <v>1016</v>
      </c>
      <c r="F486" s="8" t="s">
        <v>695</v>
      </c>
      <c r="G486" s="8">
        <v>60</v>
      </c>
      <c r="H486" s="9">
        <v>77.23</v>
      </c>
      <c r="I486" s="9">
        <f t="shared" si="7"/>
        <v>70.34</v>
      </c>
      <c r="J486" s="12">
        <f>COUNTIFS($E$3:$E$719,E486,$I$3:$I$719,"&gt;"&amp;I486)+1</f>
        <v>18</v>
      </c>
      <c r="K486" s="13" t="s">
        <v>39</v>
      </c>
    </row>
    <row r="487" spans="1:11">
      <c r="A487" s="7">
        <v>485</v>
      </c>
      <c r="B487" s="8" t="s">
        <v>1051</v>
      </c>
      <c r="C487" s="8" t="s">
        <v>1052</v>
      </c>
      <c r="D487" s="8" t="s">
        <v>654</v>
      </c>
      <c r="E487" s="8" t="s">
        <v>1016</v>
      </c>
      <c r="F487" s="8" t="s">
        <v>695</v>
      </c>
      <c r="G487" s="8">
        <v>59</v>
      </c>
      <c r="H487" s="9">
        <v>76.07</v>
      </c>
      <c r="I487" s="9">
        <f t="shared" si="7"/>
        <v>69.24</v>
      </c>
      <c r="J487" s="12">
        <f>COUNTIFS($E$3:$E$719,E487,$I$3:$I$719,"&gt;"&amp;I487)+1</f>
        <v>19</v>
      </c>
      <c r="K487" s="13" t="s">
        <v>39</v>
      </c>
    </row>
    <row r="488" spans="1:11">
      <c r="A488" s="7">
        <v>486</v>
      </c>
      <c r="B488" s="8" t="s">
        <v>1053</v>
      </c>
      <c r="C488" s="8" t="s">
        <v>1054</v>
      </c>
      <c r="D488" s="8" t="s">
        <v>654</v>
      </c>
      <c r="E488" s="8" t="s">
        <v>1016</v>
      </c>
      <c r="F488" s="8" t="s">
        <v>695</v>
      </c>
      <c r="G488" s="8">
        <v>57</v>
      </c>
      <c r="H488" s="9">
        <v>77</v>
      </c>
      <c r="I488" s="9">
        <f t="shared" si="7"/>
        <v>69</v>
      </c>
      <c r="J488" s="12">
        <f>COUNTIFS($E$3:$E$719,E488,$I$3:$I$719,"&gt;"&amp;I488)+1</f>
        <v>20</v>
      </c>
      <c r="K488" s="13" t="s">
        <v>39</v>
      </c>
    </row>
    <row r="489" spans="1:11">
      <c r="A489" s="7">
        <v>487</v>
      </c>
      <c r="B489" s="8" t="s">
        <v>1055</v>
      </c>
      <c r="C489" s="8" t="s">
        <v>1056</v>
      </c>
      <c r="D489" s="8" t="s">
        <v>654</v>
      </c>
      <c r="E489" s="8" t="s">
        <v>1016</v>
      </c>
      <c r="F489" s="8" t="s">
        <v>695</v>
      </c>
      <c r="G489" s="8">
        <v>54</v>
      </c>
      <c r="H489" s="9">
        <v>74.8</v>
      </c>
      <c r="I489" s="9">
        <f t="shared" si="7"/>
        <v>66.48</v>
      </c>
      <c r="J489" s="12">
        <f>COUNTIFS($E$3:$E$719,E489,$I$3:$I$719,"&gt;"&amp;I489)+1</f>
        <v>21</v>
      </c>
      <c r="K489" s="13" t="s">
        <v>39</v>
      </c>
    </row>
    <row r="490" spans="1:11">
      <c r="A490" s="7">
        <v>488</v>
      </c>
      <c r="B490" s="8" t="s">
        <v>1057</v>
      </c>
      <c r="C490" s="8" t="s">
        <v>1058</v>
      </c>
      <c r="D490" s="8" t="s">
        <v>654</v>
      </c>
      <c r="E490" s="8" t="s">
        <v>1059</v>
      </c>
      <c r="F490" s="8" t="s">
        <v>733</v>
      </c>
      <c r="G490" s="8">
        <v>87</v>
      </c>
      <c r="H490" s="9">
        <v>85.77</v>
      </c>
      <c r="I490" s="9">
        <f t="shared" si="7"/>
        <v>86.26</v>
      </c>
      <c r="J490" s="12">
        <f>COUNTIFS($E$3:$E$719,E490,$I$3:$I$719,"&gt;"&amp;I490)+1</f>
        <v>1</v>
      </c>
      <c r="K490" s="13" t="s">
        <v>16</v>
      </c>
    </row>
    <row r="491" spans="1:11">
      <c r="A491" s="7">
        <v>489</v>
      </c>
      <c r="B491" s="8" t="s">
        <v>1060</v>
      </c>
      <c r="C491" s="8" t="s">
        <v>1061</v>
      </c>
      <c r="D491" s="8" t="s">
        <v>654</v>
      </c>
      <c r="E491" s="8" t="s">
        <v>1059</v>
      </c>
      <c r="F491" s="8" t="s">
        <v>733</v>
      </c>
      <c r="G491" s="8">
        <v>84.5</v>
      </c>
      <c r="H491" s="9">
        <v>83</v>
      </c>
      <c r="I491" s="9">
        <f t="shared" si="7"/>
        <v>83.6</v>
      </c>
      <c r="J491" s="12">
        <f>COUNTIFS($E$3:$E$719,E491,$I$3:$I$719,"&gt;"&amp;I491)+1</f>
        <v>2</v>
      </c>
      <c r="K491" s="13" t="s">
        <v>16</v>
      </c>
    </row>
    <row r="492" spans="1:11">
      <c r="A492" s="7">
        <v>490</v>
      </c>
      <c r="B492" s="8" t="s">
        <v>1062</v>
      </c>
      <c r="C492" s="8" t="s">
        <v>1063</v>
      </c>
      <c r="D492" s="8" t="s">
        <v>654</v>
      </c>
      <c r="E492" s="8" t="s">
        <v>1059</v>
      </c>
      <c r="F492" s="8" t="s">
        <v>733</v>
      </c>
      <c r="G492" s="8">
        <v>83</v>
      </c>
      <c r="H492" s="9">
        <v>83.7</v>
      </c>
      <c r="I492" s="9">
        <f t="shared" si="7"/>
        <v>83.42</v>
      </c>
      <c r="J492" s="12">
        <f>COUNTIFS($E$3:$E$719,E492,$I$3:$I$719,"&gt;"&amp;I492)+1</f>
        <v>3</v>
      </c>
      <c r="K492" s="13" t="s">
        <v>16</v>
      </c>
    </row>
    <row r="493" spans="1:11">
      <c r="A493" s="7">
        <v>491</v>
      </c>
      <c r="B493" s="8" t="s">
        <v>1064</v>
      </c>
      <c r="C493" s="8" t="s">
        <v>1065</v>
      </c>
      <c r="D493" s="8" t="s">
        <v>654</v>
      </c>
      <c r="E493" s="8" t="s">
        <v>1059</v>
      </c>
      <c r="F493" s="8" t="s">
        <v>733</v>
      </c>
      <c r="G493" s="8">
        <v>84.5</v>
      </c>
      <c r="H493" s="9">
        <v>82.37</v>
      </c>
      <c r="I493" s="9">
        <f t="shared" si="7"/>
        <v>83.22</v>
      </c>
      <c r="J493" s="12">
        <f>COUNTIFS($E$3:$E$719,E493,$I$3:$I$719,"&gt;"&amp;I493)+1</f>
        <v>4</v>
      </c>
      <c r="K493" s="13" t="s">
        <v>16</v>
      </c>
    </row>
    <row r="494" spans="1:11">
      <c r="A494" s="7">
        <v>492</v>
      </c>
      <c r="B494" s="8" t="s">
        <v>1066</v>
      </c>
      <c r="C494" s="8" t="s">
        <v>1067</v>
      </c>
      <c r="D494" s="8" t="s">
        <v>654</v>
      </c>
      <c r="E494" s="8" t="s">
        <v>1059</v>
      </c>
      <c r="F494" s="8" t="s">
        <v>733</v>
      </c>
      <c r="G494" s="8">
        <v>82</v>
      </c>
      <c r="H494" s="9">
        <v>83.77</v>
      </c>
      <c r="I494" s="9">
        <f t="shared" si="7"/>
        <v>83.06</v>
      </c>
      <c r="J494" s="12">
        <f>COUNTIFS($E$3:$E$719,E494,$I$3:$I$719,"&gt;"&amp;I494)+1</f>
        <v>5</v>
      </c>
      <c r="K494" s="13" t="s">
        <v>16</v>
      </c>
    </row>
    <row r="495" spans="1:11">
      <c r="A495" s="7">
        <v>493</v>
      </c>
      <c r="B495" s="8" t="s">
        <v>1068</v>
      </c>
      <c r="C495" s="8" t="s">
        <v>1069</v>
      </c>
      <c r="D495" s="8" t="s">
        <v>654</v>
      </c>
      <c r="E495" s="8" t="s">
        <v>1059</v>
      </c>
      <c r="F495" s="8" t="s">
        <v>733</v>
      </c>
      <c r="G495" s="8">
        <v>81</v>
      </c>
      <c r="H495" s="9">
        <v>84.23</v>
      </c>
      <c r="I495" s="9">
        <f t="shared" si="7"/>
        <v>82.94</v>
      </c>
      <c r="J495" s="12">
        <f>COUNTIFS($E$3:$E$719,E495,$I$3:$I$719,"&gt;"&amp;I495)+1</f>
        <v>6</v>
      </c>
      <c r="K495" s="13" t="s">
        <v>16</v>
      </c>
    </row>
    <row r="496" spans="1:11">
      <c r="A496" s="7">
        <v>494</v>
      </c>
      <c r="B496" s="8" t="s">
        <v>1070</v>
      </c>
      <c r="C496" s="8" t="s">
        <v>1071</v>
      </c>
      <c r="D496" s="8" t="s">
        <v>654</v>
      </c>
      <c r="E496" s="8" t="s">
        <v>1059</v>
      </c>
      <c r="F496" s="8" t="s">
        <v>733</v>
      </c>
      <c r="G496" s="8">
        <v>82.5</v>
      </c>
      <c r="H496" s="9">
        <v>82.13</v>
      </c>
      <c r="I496" s="9">
        <f t="shared" si="7"/>
        <v>82.28</v>
      </c>
      <c r="J496" s="12">
        <f>COUNTIFS($E$3:$E$719,E496,$I$3:$I$719,"&gt;"&amp;I496)+1</f>
        <v>7</v>
      </c>
      <c r="K496" s="13" t="s">
        <v>16</v>
      </c>
    </row>
    <row r="497" spans="1:11">
      <c r="A497" s="7">
        <v>495</v>
      </c>
      <c r="B497" s="8" t="s">
        <v>1072</v>
      </c>
      <c r="C497" s="8" t="s">
        <v>1073</v>
      </c>
      <c r="D497" s="8" t="s">
        <v>654</v>
      </c>
      <c r="E497" s="8" t="s">
        <v>1059</v>
      </c>
      <c r="F497" s="8" t="s">
        <v>733</v>
      </c>
      <c r="G497" s="8">
        <v>82.5</v>
      </c>
      <c r="H497" s="9">
        <v>82.03</v>
      </c>
      <c r="I497" s="9">
        <f t="shared" si="7"/>
        <v>82.22</v>
      </c>
      <c r="J497" s="12">
        <f>COUNTIFS($E$3:$E$719,E497,$I$3:$I$719,"&gt;"&amp;I497)+1</f>
        <v>8</v>
      </c>
      <c r="K497" s="13" t="s">
        <v>16</v>
      </c>
    </row>
    <row r="498" spans="1:11">
      <c r="A498" s="7">
        <v>496</v>
      </c>
      <c r="B498" s="8" t="s">
        <v>1074</v>
      </c>
      <c r="C498" s="8" t="s">
        <v>1075</v>
      </c>
      <c r="D498" s="8" t="s">
        <v>654</v>
      </c>
      <c r="E498" s="8" t="s">
        <v>1059</v>
      </c>
      <c r="F498" s="8" t="s">
        <v>733</v>
      </c>
      <c r="G498" s="8">
        <v>78.5</v>
      </c>
      <c r="H498" s="9">
        <v>84.67</v>
      </c>
      <c r="I498" s="9">
        <f t="shared" si="7"/>
        <v>82.2</v>
      </c>
      <c r="J498" s="12">
        <f>COUNTIFS($E$3:$E$719,E498,$I$3:$I$719,"&gt;"&amp;I498)+1</f>
        <v>9</v>
      </c>
      <c r="K498" s="13" t="s">
        <v>16</v>
      </c>
    </row>
    <row r="499" spans="1:11">
      <c r="A499" s="7">
        <v>497</v>
      </c>
      <c r="B499" s="8" t="s">
        <v>1076</v>
      </c>
      <c r="C499" s="8" t="s">
        <v>1077</v>
      </c>
      <c r="D499" s="8" t="s">
        <v>654</v>
      </c>
      <c r="E499" s="8" t="s">
        <v>1059</v>
      </c>
      <c r="F499" s="8" t="s">
        <v>733</v>
      </c>
      <c r="G499" s="8">
        <v>79</v>
      </c>
      <c r="H499" s="9">
        <v>83.83</v>
      </c>
      <c r="I499" s="9">
        <f t="shared" si="7"/>
        <v>81.9</v>
      </c>
      <c r="J499" s="12">
        <f>COUNTIFS($E$3:$E$719,E499,$I$3:$I$719,"&gt;"&amp;I499)+1</f>
        <v>10</v>
      </c>
      <c r="K499" s="13" t="s">
        <v>16</v>
      </c>
    </row>
    <row r="500" spans="1:11">
      <c r="A500" s="7">
        <v>498</v>
      </c>
      <c r="B500" s="8" t="s">
        <v>1078</v>
      </c>
      <c r="C500" s="8" t="s">
        <v>1079</v>
      </c>
      <c r="D500" s="8" t="s">
        <v>654</v>
      </c>
      <c r="E500" s="8" t="s">
        <v>1059</v>
      </c>
      <c r="F500" s="8" t="s">
        <v>733</v>
      </c>
      <c r="G500" s="8">
        <v>81</v>
      </c>
      <c r="H500" s="9">
        <v>82.4</v>
      </c>
      <c r="I500" s="9">
        <f t="shared" si="7"/>
        <v>81.84</v>
      </c>
      <c r="J500" s="12">
        <f>COUNTIFS($E$3:$E$719,E500,$I$3:$I$719,"&gt;"&amp;I500)+1</f>
        <v>11</v>
      </c>
      <c r="K500" s="13" t="s">
        <v>39</v>
      </c>
    </row>
    <row r="501" spans="1:11">
      <c r="A501" s="7">
        <v>499</v>
      </c>
      <c r="B501" s="8" t="s">
        <v>1080</v>
      </c>
      <c r="C501" s="8" t="s">
        <v>1081</v>
      </c>
      <c r="D501" s="8" t="s">
        <v>654</v>
      </c>
      <c r="E501" s="8" t="s">
        <v>1059</v>
      </c>
      <c r="F501" s="8" t="s">
        <v>733</v>
      </c>
      <c r="G501" s="8">
        <v>79.5</v>
      </c>
      <c r="H501" s="9">
        <v>82.77</v>
      </c>
      <c r="I501" s="9">
        <f t="shared" si="7"/>
        <v>81.46</v>
      </c>
      <c r="J501" s="12">
        <f>COUNTIFS($E$3:$E$719,E501,$I$3:$I$719,"&gt;"&amp;I501)+1</f>
        <v>12</v>
      </c>
      <c r="K501" s="13" t="s">
        <v>39</v>
      </c>
    </row>
    <row r="502" spans="1:11">
      <c r="A502" s="7">
        <v>500</v>
      </c>
      <c r="B502" s="8" t="s">
        <v>1082</v>
      </c>
      <c r="C502" s="8" t="s">
        <v>1083</v>
      </c>
      <c r="D502" s="8" t="s">
        <v>654</v>
      </c>
      <c r="E502" s="8" t="s">
        <v>1059</v>
      </c>
      <c r="F502" s="8" t="s">
        <v>733</v>
      </c>
      <c r="G502" s="8">
        <v>77.5</v>
      </c>
      <c r="H502" s="9">
        <v>83.9</v>
      </c>
      <c r="I502" s="9">
        <f t="shared" si="7"/>
        <v>81.34</v>
      </c>
      <c r="J502" s="12">
        <f>COUNTIFS($E$3:$E$719,E502,$I$3:$I$719,"&gt;"&amp;I502)+1</f>
        <v>13</v>
      </c>
      <c r="K502" s="13" t="s">
        <v>39</v>
      </c>
    </row>
    <row r="503" spans="1:11">
      <c r="A503" s="7">
        <v>501</v>
      </c>
      <c r="B503" s="10" t="s">
        <v>1084</v>
      </c>
      <c r="C503" s="10" t="s">
        <v>1085</v>
      </c>
      <c r="D503" s="10" t="s">
        <v>654</v>
      </c>
      <c r="E503" s="10" t="s">
        <v>1059</v>
      </c>
      <c r="F503" s="10" t="s">
        <v>733</v>
      </c>
      <c r="G503" s="10">
        <v>75.5</v>
      </c>
      <c r="H503" s="11">
        <v>85.1</v>
      </c>
      <c r="I503" s="9">
        <f t="shared" si="7"/>
        <v>81.26</v>
      </c>
      <c r="J503" s="12">
        <f>COUNTIFS($E$3:$E$719,E503,$I$3:$I$719,"&gt;"&amp;I503)+1</f>
        <v>14</v>
      </c>
      <c r="K503" s="13" t="s">
        <v>39</v>
      </c>
    </row>
    <row r="504" spans="1:11">
      <c r="A504" s="7">
        <v>502</v>
      </c>
      <c r="B504" s="8" t="s">
        <v>1086</v>
      </c>
      <c r="C504" s="8" t="s">
        <v>1087</v>
      </c>
      <c r="D504" s="8" t="s">
        <v>654</v>
      </c>
      <c r="E504" s="8" t="s">
        <v>1059</v>
      </c>
      <c r="F504" s="8" t="s">
        <v>733</v>
      </c>
      <c r="G504" s="8">
        <v>77</v>
      </c>
      <c r="H504" s="9">
        <v>82.53</v>
      </c>
      <c r="I504" s="9">
        <f t="shared" si="7"/>
        <v>80.32</v>
      </c>
      <c r="J504" s="12">
        <f>COUNTIFS($E$3:$E$719,E504,$I$3:$I$719,"&gt;"&amp;I504)+1</f>
        <v>15</v>
      </c>
      <c r="K504" s="13" t="s">
        <v>39</v>
      </c>
    </row>
    <row r="505" spans="1:11">
      <c r="A505" s="7">
        <v>503</v>
      </c>
      <c r="B505" s="8" t="s">
        <v>1088</v>
      </c>
      <c r="C505" s="8" t="s">
        <v>1089</v>
      </c>
      <c r="D505" s="8" t="s">
        <v>654</v>
      </c>
      <c r="E505" s="8" t="s">
        <v>1059</v>
      </c>
      <c r="F505" s="8" t="s">
        <v>733</v>
      </c>
      <c r="G505" s="8">
        <v>77.5</v>
      </c>
      <c r="H505" s="9">
        <v>81.77</v>
      </c>
      <c r="I505" s="9">
        <f t="shared" si="7"/>
        <v>80.06</v>
      </c>
      <c r="J505" s="12">
        <f>COUNTIFS($E$3:$E$719,E505,$I$3:$I$719,"&gt;"&amp;I505)+1</f>
        <v>16</v>
      </c>
      <c r="K505" s="13" t="s">
        <v>39</v>
      </c>
    </row>
    <row r="506" spans="1:11">
      <c r="A506" s="7">
        <v>504</v>
      </c>
      <c r="B506" s="10" t="s">
        <v>1090</v>
      </c>
      <c r="C506" s="10" t="s">
        <v>1091</v>
      </c>
      <c r="D506" s="10" t="s">
        <v>654</v>
      </c>
      <c r="E506" s="10" t="s">
        <v>1059</v>
      </c>
      <c r="F506" s="10" t="s">
        <v>733</v>
      </c>
      <c r="G506" s="10">
        <v>75.5</v>
      </c>
      <c r="H506" s="11">
        <v>82.93</v>
      </c>
      <c r="I506" s="9">
        <f t="shared" si="7"/>
        <v>79.96</v>
      </c>
      <c r="J506" s="12">
        <f>COUNTIFS($E$3:$E$719,E506,$I$3:$I$719,"&gt;"&amp;I506)+1</f>
        <v>17</v>
      </c>
      <c r="K506" s="13" t="s">
        <v>39</v>
      </c>
    </row>
    <row r="507" spans="1:11">
      <c r="A507" s="7">
        <v>505</v>
      </c>
      <c r="B507" s="8" t="s">
        <v>1092</v>
      </c>
      <c r="C507" s="8" t="s">
        <v>1093</v>
      </c>
      <c r="D507" s="8" t="s">
        <v>654</v>
      </c>
      <c r="E507" s="8" t="s">
        <v>1059</v>
      </c>
      <c r="F507" s="8" t="s">
        <v>733</v>
      </c>
      <c r="G507" s="8">
        <v>79.5</v>
      </c>
      <c r="H507" s="9">
        <v>80.1</v>
      </c>
      <c r="I507" s="9">
        <f t="shared" si="7"/>
        <v>79.86</v>
      </c>
      <c r="J507" s="12">
        <f>COUNTIFS($E$3:$E$719,E507,$I$3:$I$719,"&gt;"&amp;I507)+1</f>
        <v>18</v>
      </c>
      <c r="K507" s="13" t="s">
        <v>39</v>
      </c>
    </row>
    <row r="508" spans="1:11">
      <c r="A508" s="7">
        <v>506</v>
      </c>
      <c r="B508" s="10" t="s">
        <v>1094</v>
      </c>
      <c r="C508" s="10" t="s">
        <v>1095</v>
      </c>
      <c r="D508" s="10" t="s">
        <v>654</v>
      </c>
      <c r="E508" s="10" t="s">
        <v>1059</v>
      </c>
      <c r="F508" s="10" t="s">
        <v>733</v>
      </c>
      <c r="G508" s="10">
        <v>75.5</v>
      </c>
      <c r="H508" s="11">
        <v>82.73</v>
      </c>
      <c r="I508" s="9">
        <f t="shared" si="7"/>
        <v>79.84</v>
      </c>
      <c r="J508" s="12">
        <f>COUNTIFS($E$3:$E$719,E508,$I$3:$I$719,"&gt;"&amp;I508)+1</f>
        <v>19</v>
      </c>
      <c r="K508" s="13" t="s">
        <v>39</v>
      </c>
    </row>
    <row r="509" spans="1:11">
      <c r="A509" s="7">
        <v>507</v>
      </c>
      <c r="B509" s="8" t="s">
        <v>1096</v>
      </c>
      <c r="C509" s="8" t="s">
        <v>331</v>
      </c>
      <c r="D509" s="8" t="s">
        <v>654</v>
      </c>
      <c r="E509" s="8" t="s">
        <v>1059</v>
      </c>
      <c r="F509" s="8" t="s">
        <v>733</v>
      </c>
      <c r="G509" s="8">
        <v>79</v>
      </c>
      <c r="H509" s="9">
        <v>80.3</v>
      </c>
      <c r="I509" s="9">
        <f t="shared" si="7"/>
        <v>79.78</v>
      </c>
      <c r="J509" s="12">
        <f>COUNTIFS($E$3:$E$719,E509,$I$3:$I$719,"&gt;"&amp;I509)+1</f>
        <v>20</v>
      </c>
      <c r="K509" s="13" t="s">
        <v>39</v>
      </c>
    </row>
    <row r="510" spans="1:11">
      <c r="A510" s="7">
        <v>508</v>
      </c>
      <c r="B510" s="10" t="s">
        <v>1097</v>
      </c>
      <c r="C510" s="10" t="s">
        <v>1098</v>
      </c>
      <c r="D510" s="10" t="s">
        <v>654</v>
      </c>
      <c r="E510" s="10" t="s">
        <v>1059</v>
      </c>
      <c r="F510" s="10" t="s">
        <v>733</v>
      </c>
      <c r="G510" s="10">
        <v>76.5</v>
      </c>
      <c r="H510" s="11">
        <v>81.27</v>
      </c>
      <c r="I510" s="9">
        <f t="shared" si="7"/>
        <v>79.36</v>
      </c>
      <c r="J510" s="12">
        <f>COUNTIFS($E$3:$E$719,E510,$I$3:$I$719,"&gt;"&amp;I510)+1</f>
        <v>21</v>
      </c>
      <c r="K510" s="13" t="s">
        <v>39</v>
      </c>
    </row>
    <row r="511" spans="1:11">
      <c r="A511" s="7">
        <v>509</v>
      </c>
      <c r="B511" s="10" t="s">
        <v>1099</v>
      </c>
      <c r="C511" s="10" t="s">
        <v>1100</v>
      </c>
      <c r="D511" s="10" t="s">
        <v>654</v>
      </c>
      <c r="E511" s="10" t="s">
        <v>1059</v>
      </c>
      <c r="F511" s="10" t="s">
        <v>733</v>
      </c>
      <c r="G511" s="10">
        <v>75</v>
      </c>
      <c r="H511" s="11">
        <v>81.9</v>
      </c>
      <c r="I511" s="9">
        <f t="shared" si="7"/>
        <v>79.14</v>
      </c>
      <c r="J511" s="12">
        <f>COUNTIFS($E$3:$E$719,E511,$I$3:$I$719,"&gt;"&amp;I511)+1</f>
        <v>22</v>
      </c>
      <c r="K511" s="13" t="s">
        <v>39</v>
      </c>
    </row>
    <row r="512" spans="1:11">
      <c r="A512" s="7">
        <v>510</v>
      </c>
      <c r="B512" s="10" t="s">
        <v>1101</v>
      </c>
      <c r="C512" s="10" t="s">
        <v>1102</v>
      </c>
      <c r="D512" s="10" t="s">
        <v>654</v>
      </c>
      <c r="E512" s="10" t="s">
        <v>1059</v>
      </c>
      <c r="F512" s="10" t="s">
        <v>733</v>
      </c>
      <c r="G512" s="10">
        <v>75</v>
      </c>
      <c r="H512" s="11">
        <v>81.87</v>
      </c>
      <c r="I512" s="9">
        <f t="shared" si="7"/>
        <v>79.12</v>
      </c>
      <c r="J512" s="12">
        <f>COUNTIFS($E$3:$E$719,E512,$I$3:$I$719,"&gt;"&amp;I512)+1</f>
        <v>23</v>
      </c>
      <c r="K512" s="13" t="s">
        <v>39</v>
      </c>
    </row>
    <row r="513" spans="1:11">
      <c r="A513" s="7">
        <v>511</v>
      </c>
      <c r="B513" s="10" t="s">
        <v>1103</v>
      </c>
      <c r="C513" s="10" t="s">
        <v>1104</v>
      </c>
      <c r="D513" s="10" t="s">
        <v>654</v>
      </c>
      <c r="E513" s="10" t="s">
        <v>1059</v>
      </c>
      <c r="F513" s="10" t="s">
        <v>733</v>
      </c>
      <c r="G513" s="10">
        <v>76.5</v>
      </c>
      <c r="H513" s="11">
        <v>80.5</v>
      </c>
      <c r="I513" s="9">
        <f t="shared" si="7"/>
        <v>78.9</v>
      </c>
      <c r="J513" s="12">
        <f>COUNTIFS($E$3:$E$719,E513,$I$3:$I$719,"&gt;"&amp;I513)+1</f>
        <v>24</v>
      </c>
      <c r="K513" s="13" t="s">
        <v>39</v>
      </c>
    </row>
    <row r="514" spans="1:11">
      <c r="A514" s="7">
        <v>512</v>
      </c>
      <c r="B514" s="8" t="s">
        <v>1105</v>
      </c>
      <c r="C514" s="8" t="s">
        <v>1106</v>
      </c>
      <c r="D514" s="8" t="s">
        <v>654</v>
      </c>
      <c r="E514" s="8" t="s">
        <v>1059</v>
      </c>
      <c r="F514" s="8" t="s">
        <v>733</v>
      </c>
      <c r="G514" s="8">
        <v>77</v>
      </c>
      <c r="H514" s="9">
        <v>79.73</v>
      </c>
      <c r="I514" s="9">
        <f t="shared" si="7"/>
        <v>78.64</v>
      </c>
      <c r="J514" s="12">
        <f>COUNTIFS($E$3:$E$719,E514,$I$3:$I$719,"&gt;"&amp;I514)+1</f>
        <v>25</v>
      </c>
      <c r="K514" s="13" t="s">
        <v>39</v>
      </c>
    </row>
    <row r="515" spans="1:11">
      <c r="A515" s="7">
        <v>513</v>
      </c>
      <c r="B515" s="10" t="s">
        <v>1107</v>
      </c>
      <c r="C515" s="10" t="s">
        <v>1108</v>
      </c>
      <c r="D515" s="10" t="s">
        <v>654</v>
      </c>
      <c r="E515" s="10" t="s">
        <v>1059</v>
      </c>
      <c r="F515" s="10" t="s">
        <v>733</v>
      </c>
      <c r="G515" s="10">
        <v>75.5</v>
      </c>
      <c r="H515" s="11">
        <v>80.7</v>
      </c>
      <c r="I515" s="9">
        <f t="shared" ref="I515:I578" si="8">ROUND((ROUND(G515*0.4,2)+ROUND(H515*0.6,2)),2)</f>
        <v>78.62</v>
      </c>
      <c r="J515" s="12">
        <f>COUNTIFS($E$3:$E$719,E515,$I$3:$I$719,"&gt;"&amp;I515)+1</f>
        <v>26</v>
      </c>
      <c r="K515" s="13" t="s">
        <v>39</v>
      </c>
    </row>
    <row r="516" spans="1:11">
      <c r="A516" s="7">
        <v>514</v>
      </c>
      <c r="B516" s="8" t="s">
        <v>1109</v>
      </c>
      <c r="C516" s="8" t="s">
        <v>1110</v>
      </c>
      <c r="D516" s="8" t="s">
        <v>654</v>
      </c>
      <c r="E516" s="8" t="s">
        <v>1059</v>
      </c>
      <c r="F516" s="8" t="s">
        <v>733</v>
      </c>
      <c r="G516" s="8">
        <v>77.5</v>
      </c>
      <c r="H516" s="9">
        <v>78.77</v>
      </c>
      <c r="I516" s="9">
        <f t="shared" si="8"/>
        <v>78.26</v>
      </c>
      <c r="J516" s="12">
        <f>COUNTIFS($E$3:$E$719,E516,$I$3:$I$719,"&gt;"&amp;I516)+1</f>
        <v>27</v>
      </c>
      <c r="K516" s="13" t="s">
        <v>39</v>
      </c>
    </row>
    <row r="517" spans="1:11">
      <c r="A517" s="7">
        <v>515</v>
      </c>
      <c r="B517" s="10" t="s">
        <v>1111</v>
      </c>
      <c r="C517" s="10" t="s">
        <v>1112</v>
      </c>
      <c r="D517" s="10" t="s">
        <v>654</v>
      </c>
      <c r="E517" s="10" t="s">
        <v>1059</v>
      </c>
      <c r="F517" s="10" t="s">
        <v>733</v>
      </c>
      <c r="G517" s="10">
        <v>75</v>
      </c>
      <c r="H517" s="11">
        <v>79.47</v>
      </c>
      <c r="I517" s="9">
        <f t="shared" si="8"/>
        <v>77.68</v>
      </c>
      <c r="J517" s="12">
        <f>COUNTIFS($E$3:$E$719,E517,$I$3:$I$719,"&gt;"&amp;I517)+1</f>
        <v>28</v>
      </c>
      <c r="K517" s="13" t="s">
        <v>39</v>
      </c>
    </row>
    <row r="518" spans="1:11">
      <c r="A518" s="7">
        <v>516</v>
      </c>
      <c r="B518" s="8" t="s">
        <v>1113</v>
      </c>
      <c r="C518" s="8" t="s">
        <v>1114</v>
      </c>
      <c r="D518" s="8" t="s">
        <v>654</v>
      </c>
      <c r="E518" s="8" t="s">
        <v>1115</v>
      </c>
      <c r="F518" s="8" t="s">
        <v>755</v>
      </c>
      <c r="G518" s="8">
        <v>68.5</v>
      </c>
      <c r="H518" s="9">
        <v>80.77</v>
      </c>
      <c r="I518" s="9">
        <f t="shared" si="8"/>
        <v>75.86</v>
      </c>
      <c r="J518" s="12">
        <f>COUNTIFS($E$3:$E$719,E518,$I$3:$I$719,"&gt;"&amp;I518)+1</f>
        <v>1</v>
      </c>
      <c r="K518" s="13" t="s">
        <v>16</v>
      </c>
    </row>
    <row r="519" spans="1:11">
      <c r="A519" s="7">
        <v>517</v>
      </c>
      <c r="B519" s="8" t="s">
        <v>1116</v>
      </c>
      <c r="C519" s="8" t="s">
        <v>1117</v>
      </c>
      <c r="D519" s="8" t="s">
        <v>654</v>
      </c>
      <c r="E519" s="8" t="s">
        <v>1115</v>
      </c>
      <c r="F519" s="8" t="s">
        <v>755</v>
      </c>
      <c r="G519" s="8">
        <v>57.5</v>
      </c>
      <c r="H519" s="9">
        <v>80.63</v>
      </c>
      <c r="I519" s="9">
        <f t="shared" si="8"/>
        <v>71.38</v>
      </c>
      <c r="J519" s="12">
        <f>COUNTIFS($E$3:$E$719,E519,$I$3:$I$719,"&gt;"&amp;I519)+1</f>
        <v>2</v>
      </c>
      <c r="K519" s="13" t="s">
        <v>16</v>
      </c>
    </row>
    <row r="520" spans="1:11">
      <c r="A520" s="7">
        <v>518</v>
      </c>
      <c r="B520" s="8" t="s">
        <v>1118</v>
      </c>
      <c r="C520" s="8" t="s">
        <v>1119</v>
      </c>
      <c r="D520" s="8" t="s">
        <v>654</v>
      </c>
      <c r="E520" s="8" t="s">
        <v>1120</v>
      </c>
      <c r="F520" s="8" t="s">
        <v>777</v>
      </c>
      <c r="G520" s="8">
        <v>90</v>
      </c>
      <c r="H520" s="9">
        <v>81.4</v>
      </c>
      <c r="I520" s="9">
        <f t="shared" si="8"/>
        <v>84.84</v>
      </c>
      <c r="J520" s="12">
        <f>COUNTIFS($E$3:$E$719,E520,$I$3:$I$719,"&gt;"&amp;I520)+1</f>
        <v>1</v>
      </c>
      <c r="K520" s="13" t="s">
        <v>16</v>
      </c>
    </row>
    <row r="521" spans="1:11">
      <c r="A521" s="7">
        <v>519</v>
      </c>
      <c r="B521" s="8" t="s">
        <v>1121</v>
      </c>
      <c r="C521" s="8" t="s">
        <v>1122</v>
      </c>
      <c r="D521" s="8" t="s">
        <v>654</v>
      </c>
      <c r="E521" s="8" t="s">
        <v>1120</v>
      </c>
      <c r="F521" s="8" t="s">
        <v>777</v>
      </c>
      <c r="G521" s="8">
        <v>72</v>
      </c>
      <c r="H521" s="9">
        <v>80.13</v>
      </c>
      <c r="I521" s="9">
        <f t="shared" si="8"/>
        <v>76.88</v>
      </c>
      <c r="J521" s="12">
        <f>COUNTIFS($E$3:$E$719,E521,$I$3:$I$719,"&gt;"&amp;I521)+1</f>
        <v>2</v>
      </c>
      <c r="K521" s="13" t="s">
        <v>16</v>
      </c>
    </row>
    <row r="522" spans="1:11">
      <c r="A522" s="7">
        <v>520</v>
      </c>
      <c r="B522" s="8" t="s">
        <v>1123</v>
      </c>
      <c r="C522" s="8" t="s">
        <v>1124</v>
      </c>
      <c r="D522" s="8" t="s">
        <v>654</v>
      </c>
      <c r="E522" s="8" t="s">
        <v>1120</v>
      </c>
      <c r="F522" s="8" t="s">
        <v>777</v>
      </c>
      <c r="G522" s="8">
        <v>67.5</v>
      </c>
      <c r="H522" s="9">
        <v>81.77</v>
      </c>
      <c r="I522" s="9">
        <f t="shared" si="8"/>
        <v>76.06</v>
      </c>
      <c r="J522" s="12">
        <f>COUNTIFS($E$3:$E$719,E522,$I$3:$I$719,"&gt;"&amp;I522)+1</f>
        <v>3</v>
      </c>
      <c r="K522" s="13" t="s">
        <v>16</v>
      </c>
    </row>
    <row r="523" spans="1:11">
      <c r="A523" s="7">
        <v>521</v>
      </c>
      <c r="B523" s="8" t="s">
        <v>1125</v>
      </c>
      <c r="C523" s="8" t="s">
        <v>1126</v>
      </c>
      <c r="D523" s="8" t="s">
        <v>654</v>
      </c>
      <c r="E523" s="8" t="s">
        <v>1120</v>
      </c>
      <c r="F523" s="8" t="s">
        <v>777</v>
      </c>
      <c r="G523" s="8">
        <v>60.5</v>
      </c>
      <c r="H523" s="9">
        <v>79.9</v>
      </c>
      <c r="I523" s="9">
        <f t="shared" si="8"/>
        <v>72.14</v>
      </c>
      <c r="J523" s="12">
        <f>COUNTIFS($E$3:$E$719,E523,$I$3:$I$719,"&gt;"&amp;I523)+1</f>
        <v>4</v>
      </c>
      <c r="K523" s="13" t="s">
        <v>39</v>
      </c>
    </row>
    <row r="524" spans="1:11">
      <c r="A524" s="7">
        <v>522</v>
      </c>
      <c r="B524" s="8" t="s">
        <v>1127</v>
      </c>
      <c r="C524" s="8" t="s">
        <v>1128</v>
      </c>
      <c r="D524" s="8" t="s">
        <v>654</v>
      </c>
      <c r="E524" s="8" t="s">
        <v>1120</v>
      </c>
      <c r="F524" s="8" t="s">
        <v>777</v>
      </c>
      <c r="G524" s="8">
        <v>55</v>
      </c>
      <c r="H524" s="9">
        <v>78.93</v>
      </c>
      <c r="I524" s="9">
        <f t="shared" si="8"/>
        <v>69.36</v>
      </c>
      <c r="J524" s="12">
        <f>COUNTIFS($E$3:$E$719,E524,$I$3:$I$719,"&gt;"&amp;I524)+1</f>
        <v>5</v>
      </c>
      <c r="K524" s="13" t="s">
        <v>39</v>
      </c>
    </row>
    <row r="525" spans="1:11">
      <c r="A525" s="7">
        <v>523</v>
      </c>
      <c r="B525" s="10" t="s">
        <v>1129</v>
      </c>
      <c r="C525" s="10" t="s">
        <v>1130</v>
      </c>
      <c r="D525" s="10" t="s">
        <v>654</v>
      </c>
      <c r="E525" s="10" t="s">
        <v>1120</v>
      </c>
      <c r="F525" s="10" t="s">
        <v>777</v>
      </c>
      <c r="G525" s="10">
        <v>51.5</v>
      </c>
      <c r="H525" s="11">
        <v>79</v>
      </c>
      <c r="I525" s="9">
        <f t="shared" si="8"/>
        <v>68</v>
      </c>
      <c r="J525" s="12">
        <f>COUNTIFS($E$3:$E$719,E525,$I$3:$I$719,"&gt;"&amp;I525)+1</f>
        <v>6</v>
      </c>
      <c r="K525" s="13" t="s">
        <v>39</v>
      </c>
    </row>
    <row r="526" spans="1:11">
      <c r="A526" s="7">
        <v>524</v>
      </c>
      <c r="B526" s="8" t="s">
        <v>1131</v>
      </c>
      <c r="C526" s="8" t="s">
        <v>1132</v>
      </c>
      <c r="D526" s="8" t="s">
        <v>654</v>
      </c>
      <c r="E526" s="8" t="s">
        <v>1133</v>
      </c>
      <c r="F526" s="8" t="s">
        <v>799</v>
      </c>
      <c r="G526" s="8">
        <v>74</v>
      </c>
      <c r="H526" s="9">
        <v>74.73</v>
      </c>
      <c r="I526" s="9">
        <f t="shared" si="8"/>
        <v>74.44</v>
      </c>
      <c r="J526" s="12">
        <f>COUNTIFS($E$3:$E$719,E526,$I$3:$I$719,"&gt;"&amp;I526)+1</f>
        <v>1</v>
      </c>
      <c r="K526" s="13" t="s">
        <v>16</v>
      </c>
    </row>
    <row r="527" spans="1:11">
      <c r="A527" s="7">
        <v>525</v>
      </c>
      <c r="B527" s="8" t="s">
        <v>1134</v>
      </c>
      <c r="C527" s="8" t="s">
        <v>1135</v>
      </c>
      <c r="D527" s="8" t="s">
        <v>654</v>
      </c>
      <c r="E527" s="8" t="s">
        <v>1133</v>
      </c>
      <c r="F527" s="8" t="s">
        <v>799</v>
      </c>
      <c r="G527" s="8">
        <v>61</v>
      </c>
      <c r="H527" s="9">
        <v>74.7</v>
      </c>
      <c r="I527" s="9">
        <f t="shared" si="8"/>
        <v>69.22</v>
      </c>
      <c r="J527" s="12">
        <f>COUNTIFS($E$3:$E$719,E527,$I$3:$I$719,"&gt;"&amp;I527)+1</f>
        <v>2</v>
      </c>
      <c r="K527" s="13" t="s">
        <v>16</v>
      </c>
    </row>
    <row r="528" spans="1:11">
      <c r="A528" s="7">
        <v>526</v>
      </c>
      <c r="B528" s="8" t="s">
        <v>1136</v>
      </c>
      <c r="C528" s="8" t="s">
        <v>1137</v>
      </c>
      <c r="D528" s="8" t="s">
        <v>654</v>
      </c>
      <c r="E528" s="8" t="s">
        <v>1133</v>
      </c>
      <c r="F528" s="8" t="s">
        <v>799</v>
      </c>
      <c r="G528" s="8">
        <v>53</v>
      </c>
      <c r="H528" s="9">
        <v>73.17</v>
      </c>
      <c r="I528" s="9">
        <f t="shared" si="8"/>
        <v>65.1</v>
      </c>
      <c r="J528" s="12">
        <f>COUNTIFS($E$3:$E$719,E528,$I$3:$I$719,"&gt;"&amp;I528)+1</f>
        <v>3</v>
      </c>
      <c r="K528" s="13" t="s">
        <v>16</v>
      </c>
    </row>
    <row r="529" spans="1:11">
      <c r="A529" s="7">
        <v>527</v>
      </c>
      <c r="B529" s="8" t="s">
        <v>1138</v>
      </c>
      <c r="C529" s="8" t="s">
        <v>1139</v>
      </c>
      <c r="D529" s="8" t="s">
        <v>654</v>
      </c>
      <c r="E529" s="8" t="s">
        <v>1140</v>
      </c>
      <c r="F529" s="8" t="s">
        <v>827</v>
      </c>
      <c r="G529" s="8">
        <v>91</v>
      </c>
      <c r="H529" s="9">
        <v>83.8</v>
      </c>
      <c r="I529" s="9">
        <f t="shared" si="8"/>
        <v>86.68</v>
      </c>
      <c r="J529" s="12">
        <f>COUNTIFS($E$3:$E$719,E529,$I$3:$I$719,"&gt;"&amp;I529)+1</f>
        <v>1</v>
      </c>
      <c r="K529" s="13" t="s">
        <v>16</v>
      </c>
    </row>
    <row r="530" spans="1:11">
      <c r="A530" s="7">
        <v>528</v>
      </c>
      <c r="B530" s="8" t="s">
        <v>1141</v>
      </c>
      <c r="C530" s="8" t="s">
        <v>1142</v>
      </c>
      <c r="D530" s="8" t="s">
        <v>654</v>
      </c>
      <c r="E530" s="8" t="s">
        <v>1140</v>
      </c>
      <c r="F530" s="8" t="s">
        <v>827</v>
      </c>
      <c r="G530" s="8">
        <v>79.5</v>
      </c>
      <c r="H530" s="9">
        <v>84.87</v>
      </c>
      <c r="I530" s="9">
        <f t="shared" si="8"/>
        <v>82.72</v>
      </c>
      <c r="J530" s="12">
        <f>COUNTIFS($E$3:$E$719,E530,$I$3:$I$719,"&gt;"&amp;I530)+1</f>
        <v>2</v>
      </c>
      <c r="K530" s="13" t="s">
        <v>16</v>
      </c>
    </row>
    <row r="531" spans="1:11">
      <c r="A531" s="7">
        <v>529</v>
      </c>
      <c r="B531" s="8" t="s">
        <v>1143</v>
      </c>
      <c r="C531" s="8" t="s">
        <v>1144</v>
      </c>
      <c r="D531" s="8" t="s">
        <v>654</v>
      </c>
      <c r="E531" s="8" t="s">
        <v>1140</v>
      </c>
      <c r="F531" s="8" t="s">
        <v>827</v>
      </c>
      <c r="G531" s="8">
        <v>70.5</v>
      </c>
      <c r="H531" s="9">
        <v>85.23</v>
      </c>
      <c r="I531" s="9">
        <f t="shared" si="8"/>
        <v>79.34</v>
      </c>
      <c r="J531" s="12">
        <f>COUNTIFS($E$3:$E$719,E531,$I$3:$I$719,"&gt;"&amp;I531)+1</f>
        <v>3</v>
      </c>
      <c r="K531" s="13" t="s">
        <v>16</v>
      </c>
    </row>
    <row r="532" spans="1:11">
      <c r="A532" s="7">
        <v>530</v>
      </c>
      <c r="B532" s="8" t="s">
        <v>1145</v>
      </c>
      <c r="C532" s="8" t="s">
        <v>1146</v>
      </c>
      <c r="D532" s="8" t="s">
        <v>654</v>
      </c>
      <c r="E532" s="8" t="s">
        <v>1140</v>
      </c>
      <c r="F532" s="8" t="s">
        <v>827</v>
      </c>
      <c r="G532" s="8">
        <v>67</v>
      </c>
      <c r="H532" s="9">
        <v>86.77</v>
      </c>
      <c r="I532" s="9">
        <f t="shared" si="8"/>
        <v>78.86</v>
      </c>
      <c r="J532" s="12">
        <f>COUNTIFS($E$3:$E$719,E532,$I$3:$I$719,"&gt;"&amp;I532)+1</f>
        <v>4</v>
      </c>
      <c r="K532" s="13" t="s">
        <v>39</v>
      </c>
    </row>
    <row r="533" spans="1:11">
      <c r="A533" s="7">
        <v>531</v>
      </c>
      <c r="B533" s="8" t="s">
        <v>1147</v>
      </c>
      <c r="C533" s="8" t="s">
        <v>556</v>
      </c>
      <c r="D533" s="8" t="s">
        <v>654</v>
      </c>
      <c r="E533" s="8" t="s">
        <v>1140</v>
      </c>
      <c r="F533" s="8" t="s">
        <v>827</v>
      </c>
      <c r="G533" s="8">
        <v>64.5</v>
      </c>
      <c r="H533" s="9">
        <v>85.53</v>
      </c>
      <c r="I533" s="9">
        <f t="shared" si="8"/>
        <v>77.12</v>
      </c>
      <c r="J533" s="12">
        <f>COUNTIFS($E$3:$E$719,E533,$I$3:$I$719,"&gt;"&amp;I533)+1</f>
        <v>5</v>
      </c>
      <c r="K533" s="13" t="s">
        <v>39</v>
      </c>
    </row>
    <row r="534" spans="1:11">
      <c r="A534" s="7">
        <v>532</v>
      </c>
      <c r="B534" s="8" t="s">
        <v>1148</v>
      </c>
      <c r="C534" s="8" t="s">
        <v>1149</v>
      </c>
      <c r="D534" s="8" t="s">
        <v>654</v>
      </c>
      <c r="E534" s="8" t="s">
        <v>1140</v>
      </c>
      <c r="F534" s="8" t="s">
        <v>827</v>
      </c>
      <c r="G534" s="8">
        <v>64</v>
      </c>
      <c r="H534" s="9">
        <v>84.1</v>
      </c>
      <c r="I534" s="9">
        <f t="shared" si="8"/>
        <v>76.06</v>
      </c>
      <c r="J534" s="12">
        <f>COUNTIFS($E$3:$E$719,E534,$I$3:$I$719,"&gt;"&amp;I534)+1</f>
        <v>6</v>
      </c>
      <c r="K534" s="13" t="s">
        <v>39</v>
      </c>
    </row>
    <row r="535" spans="1:11">
      <c r="A535" s="7">
        <v>533</v>
      </c>
      <c r="B535" s="10" t="s">
        <v>1150</v>
      </c>
      <c r="C535" s="10" t="s">
        <v>1151</v>
      </c>
      <c r="D535" s="10" t="s">
        <v>654</v>
      </c>
      <c r="E535" s="10" t="s">
        <v>1140</v>
      </c>
      <c r="F535" s="10" t="s">
        <v>827</v>
      </c>
      <c r="G535" s="10">
        <v>61</v>
      </c>
      <c r="H535" s="11">
        <v>83.07</v>
      </c>
      <c r="I535" s="9">
        <f t="shared" si="8"/>
        <v>74.24</v>
      </c>
      <c r="J535" s="12">
        <f>COUNTIFS($E$3:$E$719,E535,$I$3:$I$719,"&gt;"&amp;I535)+1</f>
        <v>7</v>
      </c>
      <c r="K535" s="13" t="s">
        <v>39</v>
      </c>
    </row>
    <row r="536" spans="1:11">
      <c r="A536" s="7">
        <v>534</v>
      </c>
      <c r="B536" s="10" t="s">
        <v>1152</v>
      </c>
      <c r="C536" s="10" t="s">
        <v>1153</v>
      </c>
      <c r="D536" s="10" t="s">
        <v>654</v>
      </c>
      <c r="E536" s="10" t="s">
        <v>1140</v>
      </c>
      <c r="F536" s="10" t="s">
        <v>827</v>
      </c>
      <c r="G536" s="10">
        <v>62</v>
      </c>
      <c r="H536" s="11">
        <v>77.5</v>
      </c>
      <c r="I536" s="9">
        <f t="shared" si="8"/>
        <v>71.3</v>
      </c>
      <c r="J536" s="12">
        <f>COUNTIFS($E$3:$E$719,E536,$I$3:$I$719,"&gt;"&amp;I536)+1</f>
        <v>8</v>
      </c>
      <c r="K536" s="13" t="s">
        <v>39</v>
      </c>
    </row>
    <row r="537" spans="1:11">
      <c r="A537" s="7">
        <v>535</v>
      </c>
      <c r="B537" s="8" t="s">
        <v>1154</v>
      </c>
      <c r="C537" s="8" t="s">
        <v>1155</v>
      </c>
      <c r="D537" s="8" t="s">
        <v>654</v>
      </c>
      <c r="E537" s="8" t="s">
        <v>1156</v>
      </c>
      <c r="F537" s="8" t="s">
        <v>851</v>
      </c>
      <c r="G537" s="8">
        <v>76</v>
      </c>
      <c r="H537" s="9">
        <v>82.37</v>
      </c>
      <c r="I537" s="9">
        <f t="shared" si="8"/>
        <v>79.82</v>
      </c>
      <c r="J537" s="12">
        <f>COUNTIFS($E$3:$E$719,E537,$I$3:$I$719,"&gt;"&amp;I537)+1</f>
        <v>1</v>
      </c>
      <c r="K537" s="13" t="s">
        <v>16</v>
      </c>
    </row>
    <row r="538" spans="1:11">
      <c r="A538" s="7">
        <v>536</v>
      </c>
      <c r="B538" s="8" t="s">
        <v>1157</v>
      </c>
      <c r="C538" s="8" t="s">
        <v>1158</v>
      </c>
      <c r="D538" s="8" t="s">
        <v>654</v>
      </c>
      <c r="E538" s="8" t="s">
        <v>1156</v>
      </c>
      <c r="F538" s="8" t="s">
        <v>851</v>
      </c>
      <c r="G538" s="8">
        <v>72.5</v>
      </c>
      <c r="H538" s="9">
        <v>80.4</v>
      </c>
      <c r="I538" s="9">
        <f t="shared" si="8"/>
        <v>77.24</v>
      </c>
      <c r="J538" s="12">
        <f>COUNTIFS($E$3:$E$719,E538,$I$3:$I$719,"&gt;"&amp;I538)+1</f>
        <v>2</v>
      </c>
      <c r="K538" s="13" t="s">
        <v>16</v>
      </c>
    </row>
    <row r="539" spans="1:11">
      <c r="A539" s="7">
        <v>537</v>
      </c>
      <c r="B539" s="8" t="s">
        <v>1159</v>
      </c>
      <c r="C539" s="8" t="s">
        <v>1160</v>
      </c>
      <c r="D539" s="8" t="s">
        <v>654</v>
      </c>
      <c r="E539" s="8" t="s">
        <v>1156</v>
      </c>
      <c r="F539" s="8" t="s">
        <v>851</v>
      </c>
      <c r="G539" s="8">
        <v>69.5</v>
      </c>
      <c r="H539" s="9">
        <v>80.67</v>
      </c>
      <c r="I539" s="9">
        <f t="shared" si="8"/>
        <v>76.2</v>
      </c>
      <c r="J539" s="12">
        <f>COUNTIFS($E$3:$E$719,E539,$I$3:$I$719,"&gt;"&amp;I539)+1</f>
        <v>3</v>
      </c>
      <c r="K539" s="13" t="s">
        <v>16</v>
      </c>
    </row>
    <row r="540" spans="1:11">
      <c r="A540" s="7">
        <v>538</v>
      </c>
      <c r="B540" s="8" t="s">
        <v>1161</v>
      </c>
      <c r="C540" s="8" t="s">
        <v>1162</v>
      </c>
      <c r="D540" s="8" t="s">
        <v>654</v>
      </c>
      <c r="E540" s="8" t="s">
        <v>1156</v>
      </c>
      <c r="F540" s="8" t="s">
        <v>851</v>
      </c>
      <c r="G540" s="8">
        <v>70</v>
      </c>
      <c r="H540" s="9">
        <v>80.2</v>
      </c>
      <c r="I540" s="9">
        <f t="shared" si="8"/>
        <v>76.12</v>
      </c>
      <c r="J540" s="12">
        <f>COUNTIFS($E$3:$E$719,E540,$I$3:$I$719,"&gt;"&amp;I540)+1</f>
        <v>4</v>
      </c>
      <c r="K540" s="13" t="s">
        <v>39</v>
      </c>
    </row>
    <row r="541" spans="1:11">
      <c r="A541" s="7">
        <v>539</v>
      </c>
      <c r="B541" s="8" t="s">
        <v>1163</v>
      </c>
      <c r="C541" s="8" t="s">
        <v>1164</v>
      </c>
      <c r="D541" s="8" t="s">
        <v>654</v>
      </c>
      <c r="E541" s="8" t="s">
        <v>1156</v>
      </c>
      <c r="F541" s="8" t="s">
        <v>851</v>
      </c>
      <c r="G541" s="8">
        <v>71.5</v>
      </c>
      <c r="H541" s="9">
        <v>78.2</v>
      </c>
      <c r="I541" s="9">
        <f t="shared" si="8"/>
        <v>75.52</v>
      </c>
      <c r="J541" s="12">
        <f>COUNTIFS($E$3:$E$719,E541,$I$3:$I$719,"&gt;"&amp;I541)+1</f>
        <v>5</v>
      </c>
      <c r="K541" s="13" t="s">
        <v>39</v>
      </c>
    </row>
    <row r="542" spans="1:11">
      <c r="A542" s="7">
        <v>540</v>
      </c>
      <c r="B542" s="8" t="s">
        <v>1165</v>
      </c>
      <c r="C542" s="8" t="s">
        <v>1166</v>
      </c>
      <c r="D542" s="8" t="s">
        <v>654</v>
      </c>
      <c r="E542" s="8" t="s">
        <v>1156</v>
      </c>
      <c r="F542" s="8" t="s">
        <v>851</v>
      </c>
      <c r="G542" s="8">
        <v>68</v>
      </c>
      <c r="H542" s="9">
        <v>79.53</v>
      </c>
      <c r="I542" s="9">
        <f t="shared" si="8"/>
        <v>74.92</v>
      </c>
      <c r="J542" s="12">
        <f>COUNTIFS($E$3:$E$719,E542,$I$3:$I$719,"&gt;"&amp;I542)+1</f>
        <v>6</v>
      </c>
      <c r="K542" s="13" t="s">
        <v>39</v>
      </c>
    </row>
    <row r="543" spans="1:11">
      <c r="A543" s="7">
        <v>541</v>
      </c>
      <c r="B543" s="8" t="s">
        <v>1167</v>
      </c>
      <c r="C543" s="8" t="s">
        <v>1168</v>
      </c>
      <c r="D543" s="8" t="s">
        <v>654</v>
      </c>
      <c r="E543" s="8" t="s">
        <v>1156</v>
      </c>
      <c r="F543" s="8" t="s">
        <v>851</v>
      </c>
      <c r="G543" s="8">
        <v>66.5</v>
      </c>
      <c r="H543" s="9">
        <v>78.8</v>
      </c>
      <c r="I543" s="9">
        <f t="shared" si="8"/>
        <v>73.88</v>
      </c>
      <c r="J543" s="12">
        <f>COUNTIFS($E$3:$E$719,E543,$I$3:$I$719,"&gt;"&amp;I543)+1</f>
        <v>7</v>
      </c>
      <c r="K543" s="13" t="s">
        <v>39</v>
      </c>
    </row>
    <row r="544" spans="1:11">
      <c r="A544" s="7">
        <v>542</v>
      </c>
      <c r="B544" s="8" t="s">
        <v>1169</v>
      </c>
      <c r="C544" s="8" t="s">
        <v>1170</v>
      </c>
      <c r="D544" s="8" t="s">
        <v>654</v>
      </c>
      <c r="E544" s="8" t="s">
        <v>1171</v>
      </c>
      <c r="F544" s="8" t="s">
        <v>883</v>
      </c>
      <c r="G544" s="8">
        <v>70.5</v>
      </c>
      <c r="H544" s="9">
        <v>78.33</v>
      </c>
      <c r="I544" s="9">
        <f t="shared" si="8"/>
        <v>75.2</v>
      </c>
      <c r="J544" s="12">
        <f>COUNTIFS($E$3:$E$719,E544,$I$3:$I$719,"&gt;"&amp;I544)+1</f>
        <v>1</v>
      </c>
      <c r="K544" s="13" t="s">
        <v>16</v>
      </c>
    </row>
    <row r="545" spans="1:11">
      <c r="A545" s="7">
        <v>543</v>
      </c>
      <c r="B545" s="8" t="s">
        <v>1172</v>
      </c>
      <c r="C545" s="8" t="s">
        <v>1173</v>
      </c>
      <c r="D545" s="8" t="s">
        <v>654</v>
      </c>
      <c r="E545" s="8" t="s">
        <v>1171</v>
      </c>
      <c r="F545" s="8" t="s">
        <v>883</v>
      </c>
      <c r="G545" s="8">
        <v>66</v>
      </c>
      <c r="H545" s="9">
        <v>77.1</v>
      </c>
      <c r="I545" s="9">
        <f t="shared" si="8"/>
        <v>72.66</v>
      </c>
      <c r="J545" s="12">
        <f>COUNTIFS($E$3:$E$719,E545,$I$3:$I$719,"&gt;"&amp;I545)+1</f>
        <v>2</v>
      </c>
      <c r="K545" s="13" t="s">
        <v>16</v>
      </c>
    </row>
    <row r="546" spans="1:11">
      <c r="A546" s="7">
        <v>544</v>
      </c>
      <c r="B546" s="8" t="s">
        <v>1174</v>
      </c>
      <c r="C546" s="8" t="s">
        <v>1175</v>
      </c>
      <c r="D546" s="8" t="s">
        <v>654</v>
      </c>
      <c r="E546" s="8" t="s">
        <v>1171</v>
      </c>
      <c r="F546" s="8" t="s">
        <v>883</v>
      </c>
      <c r="G546" s="8">
        <v>59.5</v>
      </c>
      <c r="H546" s="9">
        <v>80.73</v>
      </c>
      <c r="I546" s="9">
        <f t="shared" si="8"/>
        <v>72.24</v>
      </c>
      <c r="J546" s="12">
        <f>COUNTIFS($E$3:$E$719,E546,$I$3:$I$719,"&gt;"&amp;I546)+1</f>
        <v>3</v>
      </c>
      <c r="K546" s="13" t="s">
        <v>16</v>
      </c>
    </row>
    <row r="547" spans="1:11">
      <c r="A547" s="7">
        <v>545</v>
      </c>
      <c r="B547" s="8" t="s">
        <v>1176</v>
      </c>
      <c r="C547" s="8" t="s">
        <v>1177</v>
      </c>
      <c r="D547" s="8" t="s">
        <v>654</v>
      </c>
      <c r="E547" s="8" t="s">
        <v>1171</v>
      </c>
      <c r="F547" s="8" t="s">
        <v>883</v>
      </c>
      <c r="G547" s="8">
        <v>60.5</v>
      </c>
      <c r="H547" s="9">
        <v>78.5</v>
      </c>
      <c r="I547" s="9">
        <f t="shared" si="8"/>
        <v>71.3</v>
      </c>
      <c r="J547" s="12">
        <f>COUNTIFS($E$3:$E$719,E547,$I$3:$I$719,"&gt;"&amp;I547)+1</f>
        <v>4</v>
      </c>
      <c r="K547" s="13" t="s">
        <v>39</v>
      </c>
    </row>
    <row r="548" spans="1:11">
      <c r="A548" s="7">
        <v>546</v>
      </c>
      <c r="B548" s="8" t="s">
        <v>1178</v>
      </c>
      <c r="C548" s="8" t="s">
        <v>1179</v>
      </c>
      <c r="D548" s="8" t="s">
        <v>654</v>
      </c>
      <c r="E548" s="8" t="s">
        <v>1171</v>
      </c>
      <c r="F548" s="8" t="s">
        <v>883</v>
      </c>
      <c r="G548" s="8">
        <v>60.5</v>
      </c>
      <c r="H548" s="9">
        <v>77.77</v>
      </c>
      <c r="I548" s="9">
        <f t="shared" si="8"/>
        <v>70.86</v>
      </c>
      <c r="J548" s="12">
        <f>COUNTIFS($E$3:$E$719,E548,$I$3:$I$719,"&gt;"&amp;I548)+1</f>
        <v>5</v>
      </c>
      <c r="K548" s="13" t="s">
        <v>39</v>
      </c>
    </row>
    <row r="549" spans="1:11">
      <c r="A549" s="7">
        <v>547</v>
      </c>
      <c r="B549" s="8" t="s">
        <v>1180</v>
      </c>
      <c r="C549" s="8" t="s">
        <v>1181</v>
      </c>
      <c r="D549" s="8" t="s">
        <v>654</v>
      </c>
      <c r="E549" s="8" t="s">
        <v>1171</v>
      </c>
      <c r="F549" s="8" t="s">
        <v>883</v>
      </c>
      <c r="G549" s="8">
        <v>56.5</v>
      </c>
      <c r="H549" s="9">
        <v>76.23</v>
      </c>
      <c r="I549" s="9">
        <f t="shared" si="8"/>
        <v>68.34</v>
      </c>
      <c r="J549" s="12">
        <f>COUNTIFS($E$3:$E$719,E549,$I$3:$I$719,"&gt;"&amp;I549)+1</f>
        <v>6</v>
      </c>
      <c r="K549" s="13" t="s">
        <v>39</v>
      </c>
    </row>
    <row r="550" spans="1:11">
      <c r="A550" s="7">
        <v>548</v>
      </c>
      <c r="B550" s="10" t="s">
        <v>1182</v>
      </c>
      <c r="C550" s="10" t="s">
        <v>1183</v>
      </c>
      <c r="D550" s="10" t="s">
        <v>654</v>
      </c>
      <c r="E550" s="10" t="s">
        <v>1171</v>
      </c>
      <c r="F550" s="10" t="s">
        <v>883</v>
      </c>
      <c r="G550" s="10">
        <v>50</v>
      </c>
      <c r="H550" s="11">
        <v>79.53</v>
      </c>
      <c r="I550" s="9">
        <f t="shared" si="8"/>
        <v>67.72</v>
      </c>
      <c r="J550" s="12">
        <f>COUNTIFS($E$3:$E$719,E550,$I$3:$I$719,"&gt;"&amp;I550)+1</f>
        <v>7</v>
      </c>
      <c r="K550" s="13" t="s">
        <v>39</v>
      </c>
    </row>
    <row r="551" spans="1:11">
      <c r="A551" s="7">
        <v>549</v>
      </c>
      <c r="B551" s="8" t="s">
        <v>1184</v>
      </c>
      <c r="C551" s="8" t="s">
        <v>1185</v>
      </c>
      <c r="D551" s="8" t="s">
        <v>654</v>
      </c>
      <c r="E551" s="8" t="s">
        <v>1186</v>
      </c>
      <c r="F551" s="8" t="s">
        <v>963</v>
      </c>
      <c r="G551" s="8">
        <v>93</v>
      </c>
      <c r="H551" s="9">
        <v>85.8</v>
      </c>
      <c r="I551" s="9">
        <f t="shared" si="8"/>
        <v>88.68</v>
      </c>
      <c r="J551" s="12">
        <f>COUNTIFS($E$3:$E$719,E551,$I$3:$I$719,"&gt;"&amp;I551)+1</f>
        <v>1</v>
      </c>
      <c r="K551" s="13" t="s">
        <v>16</v>
      </c>
    </row>
    <row r="552" spans="1:11">
      <c r="A552" s="7">
        <v>550</v>
      </c>
      <c r="B552" s="8" t="s">
        <v>1187</v>
      </c>
      <c r="C552" s="8" t="s">
        <v>1188</v>
      </c>
      <c r="D552" s="8" t="s">
        <v>654</v>
      </c>
      <c r="E552" s="8" t="s">
        <v>1186</v>
      </c>
      <c r="F552" s="8" t="s">
        <v>963</v>
      </c>
      <c r="G552" s="8">
        <v>76</v>
      </c>
      <c r="H552" s="9">
        <v>84.33</v>
      </c>
      <c r="I552" s="9">
        <f t="shared" si="8"/>
        <v>81</v>
      </c>
      <c r="J552" s="12">
        <f>COUNTIFS($E$3:$E$719,E552,$I$3:$I$719,"&gt;"&amp;I552)+1</f>
        <v>2</v>
      </c>
      <c r="K552" s="13" t="s">
        <v>39</v>
      </c>
    </row>
    <row r="553" spans="1:11">
      <c r="A553" s="7">
        <v>551</v>
      </c>
      <c r="B553" s="8" t="s">
        <v>1189</v>
      </c>
      <c r="C553" s="8" t="s">
        <v>1190</v>
      </c>
      <c r="D553" s="8" t="s">
        <v>654</v>
      </c>
      <c r="E553" s="8" t="s">
        <v>1186</v>
      </c>
      <c r="F553" s="8" t="s">
        <v>963</v>
      </c>
      <c r="G553" s="8">
        <v>73.5</v>
      </c>
      <c r="H553" s="9">
        <v>84.33</v>
      </c>
      <c r="I553" s="9">
        <f t="shared" si="8"/>
        <v>80</v>
      </c>
      <c r="J553" s="12">
        <f>COUNTIFS($E$3:$E$719,E553,$I$3:$I$719,"&gt;"&amp;I553)+1</f>
        <v>3</v>
      </c>
      <c r="K553" s="13" t="s">
        <v>39</v>
      </c>
    </row>
    <row r="554" spans="1:11">
      <c r="A554" s="7">
        <v>552</v>
      </c>
      <c r="B554" s="8" t="s">
        <v>1191</v>
      </c>
      <c r="C554" s="8" t="s">
        <v>1192</v>
      </c>
      <c r="D554" s="8" t="s">
        <v>658</v>
      </c>
      <c r="E554" s="8" t="s">
        <v>1193</v>
      </c>
      <c r="F554" s="8" t="s">
        <v>659</v>
      </c>
      <c r="G554" s="8">
        <v>85</v>
      </c>
      <c r="H554" s="9">
        <v>79.8</v>
      </c>
      <c r="I554" s="9">
        <f t="shared" si="8"/>
        <v>81.88</v>
      </c>
      <c r="J554" s="12">
        <f>COUNTIFS($E$3:$E$719,E554,$I$3:$I$719,"&gt;"&amp;I554)+1</f>
        <v>1</v>
      </c>
      <c r="K554" s="13" t="s">
        <v>16</v>
      </c>
    </row>
    <row r="555" spans="1:11">
      <c r="A555" s="7">
        <v>553</v>
      </c>
      <c r="B555" s="8" t="s">
        <v>1194</v>
      </c>
      <c r="C555" s="8" t="s">
        <v>1195</v>
      </c>
      <c r="D555" s="8" t="s">
        <v>658</v>
      </c>
      <c r="E555" s="8" t="s">
        <v>1193</v>
      </c>
      <c r="F555" s="8" t="s">
        <v>659</v>
      </c>
      <c r="G555" s="8">
        <v>84.5</v>
      </c>
      <c r="H555" s="9">
        <v>79.93</v>
      </c>
      <c r="I555" s="9">
        <f t="shared" si="8"/>
        <v>81.76</v>
      </c>
      <c r="J555" s="12">
        <f>COUNTIFS($E$3:$E$719,E555,$I$3:$I$719,"&gt;"&amp;I555)+1</f>
        <v>2</v>
      </c>
      <c r="K555" s="13" t="s">
        <v>16</v>
      </c>
    </row>
    <row r="556" spans="1:11">
      <c r="A556" s="7">
        <v>554</v>
      </c>
      <c r="B556" s="8" t="s">
        <v>1196</v>
      </c>
      <c r="C556" s="8" t="s">
        <v>1197</v>
      </c>
      <c r="D556" s="8" t="s">
        <v>658</v>
      </c>
      <c r="E556" s="8" t="s">
        <v>1193</v>
      </c>
      <c r="F556" s="8" t="s">
        <v>659</v>
      </c>
      <c r="G556" s="8">
        <v>86</v>
      </c>
      <c r="H556" s="9">
        <v>77.8</v>
      </c>
      <c r="I556" s="9">
        <f t="shared" si="8"/>
        <v>81.08</v>
      </c>
      <c r="J556" s="12">
        <f>COUNTIFS($E$3:$E$719,E556,$I$3:$I$719,"&gt;"&amp;I556)+1</f>
        <v>3</v>
      </c>
      <c r="K556" s="13" t="s">
        <v>16</v>
      </c>
    </row>
    <row r="557" spans="1:11">
      <c r="A557" s="7">
        <v>555</v>
      </c>
      <c r="B557" s="8" t="s">
        <v>1198</v>
      </c>
      <c r="C557" s="8" t="s">
        <v>1199</v>
      </c>
      <c r="D557" s="8" t="s">
        <v>658</v>
      </c>
      <c r="E557" s="8" t="s">
        <v>1193</v>
      </c>
      <c r="F557" s="8" t="s">
        <v>659</v>
      </c>
      <c r="G557" s="8">
        <v>85</v>
      </c>
      <c r="H557" s="9">
        <v>78.37</v>
      </c>
      <c r="I557" s="9">
        <f t="shared" si="8"/>
        <v>81.02</v>
      </c>
      <c r="J557" s="12">
        <f>COUNTIFS($E$3:$E$719,E557,$I$3:$I$719,"&gt;"&amp;I557)+1</f>
        <v>4</v>
      </c>
      <c r="K557" s="13" t="s">
        <v>16</v>
      </c>
    </row>
    <row r="558" spans="1:11">
      <c r="A558" s="7">
        <v>556</v>
      </c>
      <c r="B558" s="8" t="s">
        <v>1200</v>
      </c>
      <c r="C558" s="8" t="s">
        <v>1201</v>
      </c>
      <c r="D558" s="8" t="s">
        <v>658</v>
      </c>
      <c r="E558" s="8" t="s">
        <v>1193</v>
      </c>
      <c r="F558" s="8" t="s">
        <v>659</v>
      </c>
      <c r="G558" s="8">
        <v>82</v>
      </c>
      <c r="H558" s="9">
        <v>79.63</v>
      </c>
      <c r="I558" s="9">
        <f t="shared" si="8"/>
        <v>80.58</v>
      </c>
      <c r="J558" s="12">
        <f>COUNTIFS($E$3:$E$719,E558,$I$3:$I$719,"&gt;"&amp;I558)+1</f>
        <v>5</v>
      </c>
      <c r="K558" s="13" t="s">
        <v>16</v>
      </c>
    </row>
    <row r="559" spans="1:11">
      <c r="A559" s="7">
        <v>557</v>
      </c>
      <c r="B559" s="8" t="s">
        <v>1202</v>
      </c>
      <c r="C559" s="8" t="s">
        <v>1203</v>
      </c>
      <c r="D559" s="8" t="s">
        <v>658</v>
      </c>
      <c r="E559" s="8" t="s">
        <v>1193</v>
      </c>
      <c r="F559" s="8" t="s">
        <v>659</v>
      </c>
      <c r="G559" s="8">
        <v>81</v>
      </c>
      <c r="H559" s="9">
        <v>80.2</v>
      </c>
      <c r="I559" s="9">
        <f t="shared" si="8"/>
        <v>80.52</v>
      </c>
      <c r="J559" s="12">
        <f>COUNTIFS($E$3:$E$719,E559,$I$3:$I$719,"&gt;"&amp;I559)+1</f>
        <v>6</v>
      </c>
      <c r="K559" s="13" t="s">
        <v>16</v>
      </c>
    </row>
    <row r="560" spans="1:11">
      <c r="A560" s="7">
        <v>558</v>
      </c>
      <c r="B560" s="8" t="s">
        <v>1204</v>
      </c>
      <c r="C560" s="8" t="s">
        <v>1205</v>
      </c>
      <c r="D560" s="8" t="s">
        <v>658</v>
      </c>
      <c r="E560" s="8" t="s">
        <v>1193</v>
      </c>
      <c r="F560" s="8" t="s">
        <v>659</v>
      </c>
      <c r="G560" s="8">
        <v>82.5</v>
      </c>
      <c r="H560" s="9">
        <v>78.8</v>
      </c>
      <c r="I560" s="9">
        <f t="shared" si="8"/>
        <v>80.28</v>
      </c>
      <c r="J560" s="12">
        <f>COUNTIFS($E$3:$E$719,E560,$I$3:$I$719,"&gt;"&amp;I560)+1</f>
        <v>7</v>
      </c>
      <c r="K560" s="13" t="s">
        <v>16</v>
      </c>
    </row>
    <row r="561" spans="1:11">
      <c r="A561" s="7">
        <v>559</v>
      </c>
      <c r="B561" s="8" t="s">
        <v>1206</v>
      </c>
      <c r="C561" s="8" t="s">
        <v>1207</v>
      </c>
      <c r="D561" s="8" t="s">
        <v>658</v>
      </c>
      <c r="E561" s="8" t="s">
        <v>1193</v>
      </c>
      <c r="F561" s="8" t="s">
        <v>659</v>
      </c>
      <c r="G561" s="8">
        <v>80.5</v>
      </c>
      <c r="H561" s="9">
        <v>78.97</v>
      </c>
      <c r="I561" s="9">
        <f t="shared" si="8"/>
        <v>79.58</v>
      </c>
      <c r="J561" s="12">
        <f>COUNTIFS($E$3:$E$719,E561,$I$3:$I$719,"&gt;"&amp;I561)+1</f>
        <v>8</v>
      </c>
      <c r="K561" s="13" t="s">
        <v>39</v>
      </c>
    </row>
    <row r="562" spans="1:11">
      <c r="A562" s="7">
        <v>560</v>
      </c>
      <c r="B562" s="8" t="s">
        <v>1208</v>
      </c>
      <c r="C562" s="8" t="s">
        <v>1209</v>
      </c>
      <c r="D562" s="8" t="s">
        <v>658</v>
      </c>
      <c r="E562" s="8" t="s">
        <v>1193</v>
      </c>
      <c r="F562" s="8" t="s">
        <v>659</v>
      </c>
      <c r="G562" s="8">
        <v>80</v>
      </c>
      <c r="H562" s="9">
        <v>78.53</v>
      </c>
      <c r="I562" s="9">
        <f t="shared" si="8"/>
        <v>79.12</v>
      </c>
      <c r="J562" s="12">
        <f>COUNTIFS($E$3:$E$719,E562,$I$3:$I$719,"&gt;"&amp;I562)+1</f>
        <v>9</v>
      </c>
      <c r="K562" s="13" t="s">
        <v>39</v>
      </c>
    </row>
    <row r="563" spans="1:11">
      <c r="A563" s="7">
        <v>561</v>
      </c>
      <c r="B563" s="8" t="s">
        <v>1210</v>
      </c>
      <c r="C563" s="8" t="s">
        <v>1211</v>
      </c>
      <c r="D563" s="8" t="s">
        <v>658</v>
      </c>
      <c r="E563" s="8" t="s">
        <v>1193</v>
      </c>
      <c r="F563" s="8" t="s">
        <v>659</v>
      </c>
      <c r="G563" s="8">
        <v>78.5</v>
      </c>
      <c r="H563" s="9">
        <v>79.23</v>
      </c>
      <c r="I563" s="9">
        <f t="shared" si="8"/>
        <v>78.94</v>
      </c>
      <c r="J563" s="12">
        <f>COUNTIFS($E$3:$E$719,E563,$I$3:$I$719,"&gt;"&amp;I563)+1</f>
        <v>10</v>
      </c>
      <c r="K563" s="13" t="s">
        <v>39</v>
      </c>
    </row>
    <row r="564" spans="1:11">
      <c r="A564" s="7">
        <v>562</v>
      </c>
      <c r="B564" s="8" t="s">
        <v>1212</v>
      </c>
      <c r="C564" s="8" t="s">
        <v>1213</v>
      </c>
      <c r="D564" s="8" t="s">
        <v>658</v>
      </c>
      <c r="E564" s="8" t="s">
        <v>1193</v>
      </c>
      <c r="F564" s="8" t="s">
        <v>659</v>
      </c>
      <c r="G564" s="8">
        <v>77</v>
      </c>
      <c r="H564" s="9">
        <v>79.73</v>
      </c>
      <c r="I564" s="9">
        <f t="shared" si="8"/>
        <v>78.64</v>
      </c>
      <c r="J564" s="12">
        <f>COUNTIFS($E$3:$E$719,E564,$I$3:$I$719,"&gt;"&amp;I564)+1</f>
        <v>11</v>
      </c>
      <c r="K564" s="13" t="s">
        <v>39</v>
      </c>
    </row>
    <row r="565" spans="1:11">
      <c r="A565" s="7">
        <v>563</v>
      </c>
      <c r="B565" s="8" t="s">
        <v>1214</v>
      </c>
      <c r="C565" s="8" t="s">
        <v>1215</v>
      </c>
      <c r="D565" s="8" t="s">
        <v>658</v>
      </c>
      <c r="E565" s="8" t="s">
        <v>1193</v>
      </c>
      <c r="F565" s="8" t="s">
        <v>659</v>
      </c>
      <c r="G565" s="8">
        <v>81.5</v>
      </c>
      <c r="H565" s="9">
        <v>76.1</v>
      </c>
      <c r="I565" s="9">
        <f t="shared" si="8"/>
        <v>78.26</v>
      </c>
      <c r="J565" s="12">
        <f>COUNTIFS($E$3:$E$719,E565,$I$3:$I$719,"&gt;"&amp;I565)+1</f>
        <v>12</v>
      </c>
      <c r="K565" s="13" t="s">
        <v>39</v>
      </c>
    </row>
    <row r="566" spans="1:11">
      <c r="A566" s="7">
        <v>564</v>
      </c>
      <c r="B566" s="8" t="s">
        <v>1216</v>
      </c>
      <c r="C566" s="8" t="s">
        <v>1217</v>
      </c>
      <c r="D566" s="8" t="s">
        <v>658</v>
      </c>
      <c r="E566" s="8" t="s">
        <v>1193</v>
      </c>
      <c r="F566" s="8" t="s">
        <v>659</v>
      </c>
      <c r="G566" s="8">
        <v>76.5</v>
      </c>
      <c r="H566" s="9">
        <v>79.27</v>
      </c>
      <c r="I566" s="9">
        <f t="shared" si="8"/>
        <v>78.16</v>
      </c>
      <c r="J566" s="12">
        <f>COUNTIFS($E$3:$E$719,E566,$I$3:$I$719,"&gt;"&amp;I566)+1</f>
        <v>13</v>
      </c>
      <c r="K566" s="13" t="s">
        <v>39</v>
      </c>
    </row>
    <row r="567" spans="1:11">
      <c r="A567" s="7">
        <v>565</v>
      </c>
      <c r="B567" s="10" t="s">
        <v>1218</v>
      </c>
      <c r="C567" s="10" t="s">
        <v>1219</v>
      </c>
      <c r="D567" s="10" t="s">
        <v>658</v>
      </c>
      <c r="E567" s="10" t="s">
        <v>1193</v>
      </c>
      <c r="F567" s="10" t="s">
        <v>659</v>
      </c>
      <c r="G567" s="10">
        <v>74</v>
      </c>
      <c r="H567" s="11">
        <v>79.17</v>
      </c>
      <c r="I567" s="9">
        <f t="shared" si="8"/>
        <v>77.1</v>
      </c>
      <c r="J567" s="12">
        <f>COUNTIFS($E$3:$E$719,E567,$I$3:$I$719,"&gt;"&amp;I567)+1</f>
        <v>14</v>
      </c>
      <c r="K567" s="13" t="s">
        <v>39</v>
      </c>
    </row>
    <row r="568" spans="1:11">
      <c r="A568" s="7">
        <v>566</v>
      </c>
      <c r="B568" s="10" t="s">
        <v>1220</v>
      </c>
      <c r="C568" s="10" t="s">
        <v>1221</v>
      </c>
      <c r="D568" s="10" t="s">
        <v>658</v>
      </c>
      <c r="E568" s="10" t="s">
        <v>1193</v>
      </c>
      <c r="F568" s="10" t="s">
        <v>659</v>
      </c>
      <c r="G568" s="10">
        <v>73</v>
      </c>
      <c r="H568" s="11">
        <v>78.7</v>
      </c>
      <c r="I568" s="9">
        <f t="shared" si="8"/>
        <v>76.42</v>
      </c>
      <c r="J568" s="12">
        <f>COUNTIFS($E$3:$E$719,E568,$I$3:$I$719,"&gt;"&amp;I568)+1</f>
        <v>15</v>
      </c>
      <c r="K568" s="13" t="s">
        <v>39</v>
      </c>
    </row>
    <row r="569" spans="1:11">
      <c r="A569" s="7">
        <v>567</v>
      </c>
      <c r="B569" s="10" t="s">
        <v>1222</v>
      </c>
      <c r="C569" s="10" t="s">
        <v>1223</v>
      </c>
      <c r="D569" s="10" t="s">
        <v>658</v>
      </c>
      <c r="E569" s="10" t="s">
        <v>1193</v>
      </c>
      <c r="F569" s="10" t="s">
        <v>659</v>
      </c>
      <c r="G569" s="10">
        <v>74</v>
      </c>
      <c r="H569" s="11">
        <v>76.1</v>
      </c>
      <c r="I569" s="9">
        <f t="shared" si="8"/>
        <v>75.26</v>
      </c>
      <c r="J569" s="12">
        <f>COUNTIFS($E$3:$E$719,E569,$I$3:$I$719,"&gt;"&amp;I569)+1</f>
        <v>16</v>
      </c>
      <c r="K569" s="13" t="s">
        <v>39</v>
      </c>
    </row>
    <row r="570" spans="1:11">
      <c r="A570" s="7">
        <v>568</v>
      </c>
      <c r="B570" s="10" t="s">
        <v>1224</v>
      </c>
      <c r="C570" s="10" t="s">
        <v>1225</v>
      </c>
      <c r="D570" s="10" t="s">
        <v>658</v>
      </c>
      <c r="E570" s="10" t="s">
        <v>1193</v>
      </c>
      <c r="F570" s="10" t="s">
        <v>659</v>
      </c>
      <c r="G570" s="10">
        <v>68.5</v>
      </c>
      <c r="H570" s="11">
        <v>77.5</v>
      </c>
      <c r="I570" s="9">
        <f t="shared" si="8"/>
        <v>73.9</v>
      </c>
      <c r="J570" s="12">
        <f>COUNTIFS($E$3:$E$719,E570,$I$3:$I$719,"&gt;"&amp;I570)+1</f>
        <v>17</v>
      </c>
      <c r="K570" s="13" t="s">
        <v>39</v>
      </c>
    </row>
    <row r="571" spans="1:11">
      <c r="A571" s="7">
        <v>569</v>
      </c>
      <c r="B571" s="10" t="s">
        <v>1226</v>
      </c>
      <c r="C571" s="10" t="s">
        <v>1227</v>
      </c>
      <c r="D571" s="10" t="s">
        <v>658</v>
      </c>
      <c r="E571" s="10" t="s">
        <v>1193</v>
      </c>
      <c r="F571" s="10" t="s">
        <v>659</v>
      </c>
      <c r="G571" s="10">
        <v>67.5</v>
      </c>
      <c r="H571" s="11">
        <v>76.13</v>
      </c>
      <c r="I571" s="9">
        <f t="shared" si="8"/>
        <v>72.68</v>
      </c>
      <c r="J571" s="12">
        <f>COUNTIFS($E$3:$E$719,E571,$I$3:$I$719,"&gt;"&amp;I571)+1</f>
        <v>18</v>
      </c>
      <c r="K571" s="13" t="s">
        <v>39</v>
      </c>
    </row>
    <row r="572" spans="1:11">
      <c r="A572" s="7">
        <v>570</v>
      </c>
      <c r="B572" s="10" t="s">
        <v>1228</v>
      </c>
      <c r="C572" s="10" t="s">
        <v>1229</v>
      </c>
      <c r="D572" s="10" t="s">
        <v>658</v>
      </c>
      <c r="E572" s="10" t="s">
        <v>1193</v>
      </c>
      <c r="F572" s="10" t="s">
        <v>659</v>
      </c>
      <c r="G572" s="10">
        <v>67.5</v>
      </c>
      <c r="H572" s="11">
        <v>75.97</v>
      </c>
      <c r="I572" s="9">
        <f t="shared" si="8"/>
        <v>72.58</v>
      </c>
      <c r="J572" s="12">
        <f>COUNTIFS($E$3:$E$719,E572,$I$3:$I$719,"&gt;"&amp;I572)+1</f>
        <v>19</v>
      </c>
      <c r="K572" s="13" t="s">
        <v>39</v>
      </c>
    </row>
    <row r="573" spans="1:11">
      <c r="A573" s="7">
        <v>571</v>
      </c>
      <c r="B573" s="8" t="s">
        <v>1230</v>
      </c>
      <c r="C573" s="8" t="s">
        <v>1231</v>
      </c>
      <c r="D573" s="8" t="s">
        <v>658</v>
      </c>
      <c r="E573" s="8" t="s">
        <v>1232</v>
      </c>
      <c r="F573" s="8" t="s">
        <v>695</v>
      </c>
      <c r="G573" s="8">
        <v>87.5</v>
      </c>
      <c r="H573" s="9">
        <v>80.13</v>
      </c>
      <c r="I573" s="9">
        <f t="shared" si="8"/>
        <v>83.08</v>
      </c>
      <c r="J573" s="12">
        <f>COUNTIFS($E$3:$E$719,E573,$I$3:$I$719,"&gt;"&amp;I573)+1</f>
        <v>1</v>
      </c>
      <c r="K573" s="13" t="s">
        <v>16</v>
      </c>
    </row>
    <row r="574" spans="1:11">
      <c r="A574" s="7">
        <v>572</v>
      </c>
      <c r="B574" s="8" t="s">
        <v>1233</v>
      </c>
      <c r="C574" s="8" t="s">
        <v>1234</v>
      </c>
      <c r="D574" s="8" t="s">
        <v>658</v>
      </c>
      <c r="E574" s="8" t="s">
        <v>1232</v>
      </c>
      <c r="F574" s="8" t="s">
        <v>695</v>
      </c>
      <c r="G574" s="8">
        <v>83.5</v>
      </c>
      <c r="H574" s="9">
        <v>80.23</v>
      </c>
      <c r="I574" s="9">
        <f t="shared" si="8"/>
        <v>81.54</v>
      </c>
      <c r="J574" s="12">
        <f>COUNTIFS($E$3:$E$719,E574,$I$3:$I$719,"&gt;"&amp;I574)+1</f>
        <v>2</v>
      </c>
      <c r="K574" s="13" t="s">
        <v>16</v>
      </c>
    </row>
    <row r="575" spans="1:11">
      <c r="A575" s="7">
        <v>573</v>
      </c>
      <c r="B575" s="8" t="s">
        <v>1235</v>
      </c>
      <c r="C575" s="8" t="s">
        <v>1236</v>
      </c>
      <c r="D575" s="8" t="s">
        <v>658</v>
      </c>
      <c r="E575" s="8" t="s">
        <v>1232</v>
      </c>
      <c r="F575" s="8" t="s">
        <v>695</v>
      </c>
      <c r="G575" s="8">
        <v>78.5</v>
      </c>
      <c r="H575" s="9">
        <v>82.17</v>
      </c>
      <c r="I575" s="9">
        <f t="shared" si="8"/>
        <v>80.7</v>
      </c>
      <c r="J575" s="12">
        <f>COUNTIFS($E$3:$E$719,E575,$I$3:$I$719,"&gt;"&amp;I575)+1</f>
        <v>3</v>
      </c>
      <c r="K575" s="13" t="s">
        <v>16</v>
      </c>
    </row>
    <row r="576" spans="1:11">
      <c r="A576" s="7">
        <v>574</v>
      </c>
      <c r="B576" s="8" t="s">
        <v>1237</v>
      </c>
      <c r="C576" s="8" t="s">
        <v>1238</v>
      </c>
      <c r="D576" s="8" t="s">
        <v>658</v>
      </c>
      <c r="E576" s="8" t="s">
        <v>1232</v>
      </c>
      <c r="F576" s="8" t="s">
        <v>695</v>
      </c>
      <c r="G576" s="8">
        <v>85.5</v>
      </c>
      <c r="H576" s="9">
        <v>74.67</v>
      </c>
      <c r="I576" s="9">
        <f t="shared" si="8"/>
        <v>79</v>
      </c>
      <c r="J576" s="12">
        <f>COUNTIFS($E$3:$E$719,E576,$I$3:$I$719,"&gt;"&amp;I576)+1</f>
        <v>4</v>
      </c>
      <c r="K576" s="13" t="s">
        <v>16</v>
      </c>
    </row>
    <row r="577" spans="1:11">
      <c r="A577" s="7">
        <v>575</v>
      </c>
      <c r="B577" s="8" t="s">
        <v>1239</v>
      </c>
      <c r="C577" s="8" t="s">
        <v>1240</v>
      </c>
      <c r="D577" s="8" t="s">
        <v>658</v>
      </c>
      <c r="E577" s="8" t="s">
        <v>1232</v>
      </c>
      <c r="F577" s="8" t="s">
        <v>695</v>
      </c>
      <c r="G577" s="8">
        <v>82.5</v>
      </c>
      <c r="H577" s="9">
        <v>76.37</v>
      </c>
      <c r="I577" s="9">
        <f t="shared" si="8"/>
        <v>78.82</v>
      </c>
      <c r="J577" s="12">
        <f>COUNTIFS($E$3:$E$719,E577,$I$3:$I$719,"&gt;"&amp;I577)+1</f>
        <v>5</v>
      </c>
      <c r="K577" s="13" t="s">
        <v>16</v>
      </c>
    </row>
    <row r="578" spans="1:11">
      <c r="A578" s="7">
        <v>576</v>
      </c>
      <c r="B578" s="8" t="s">
        <v>1241</v>
      </c>
      <c r="C578" s="8" t="s">
        <v>1242</v>
      </c>
      <c r="D578" s="8" t="s">
        <v>658</v>
      </c>
      <c r="E578" s="8" t="s">
        <v>1232</v>
      </c>
      <c r="F578" s="8" t="s">
        <v>695</v>
      </c>
      <c r="G578" s="8">
        <v>76.5</v>
      </c>
      <c r="H578" s="9">
        <v>78.8</v>
      </c>
      <c r="I578" s="9">
        <f t="shared" si="8"/>
        <v>77.88</v>
      </c>
      <c r="J578" s="12">
        <f>COUNTIFS($E$3:$E$719,E578,$I$3:$I$719,"&gt;"&amp;I578)+1</f>
        <v>6</v>
      </c>
      <c r="K578" s="13" t="s">
        <v>16</v>
      </c>
    </row>
    <row r="579" spans="1:11">
      <c r="A579" s="7">
        <v>577</v>
      </c>
      <c r="B579" s="8" t="s">
        <v>1243</v>
      </c>
      <c r="C579" s="8" t="s">
        <v>1244</v>
      </c>
      <c r="D579" s="8" t="s">
        <v>658</v>
      </c>
      <c r="E579" s="8" t="s">
        <v>1232</v>
      </c>
      <c r="F579" s="8" t="s">
        <v>695</v>
      </c>
      <c r="G579" s="8">
        <v>79.5</v>
      </c>
      <c r="H579" s="9">
        <v>75.27</v>
      </c>
      <c r="I579" s="9">
        <f t="shared" ref="I579:I642" si="9">ROUND((ROUND(G579*0.4,2)+ROUND(H579*0.6,2)),2)</f>
        <v>76.96</v>
      </c>
      <c r="J579" s="12">
        <f>COUNTIFS($E$3:$E$719,E579,$I$3:$I$719,"&gt;"&amp;I579)+1</f>
        <v>7</v>
      </c>
      <c r="K579" s="13" t="s">
        <v>16</v>
      </c>
    </row>
    <row r="580" spans="1:11">
      <c r="A580" s="7">
        <v>578</v>
      </c>
      <c r="B580" s="8" t="s">
        <v>1245</v>
      </c>
      <c r="C580" s="8" t="s">
        <v>1246</v>
      </c>
      <c r="D580" s="8" t="s">
        <v>658</v>
      </c>
      <c r="E580" s="8" t="s">
        <v>1232</v>
      </c>
      <c r="F580" s="8" t="s">
        <v>695</v>
      </c>
      <c r="G580" s="8">
        <v>71.5</v>
      </c>
      <c r="H580" s="9">
        <v>79.33</v>
      </c>
      <c r="I580" s="9">
        <f t="shared" si="9"/>
        <v>76.2</v>
      </c>
      <c r="J580" s="12">
        <f>COUNTIFS($E$3:$E$719,E580,$I$3:$I$719,"&gt;"&amp;I580)+1</f>
        <v>8</v>
      </c>
      <c r="K580" s="13" t="s">
        <v>16</v>
      </c>
    </row>
    <row r="581" spans="1:11">
      <c r="A581" s="7">
        <v>579</v>
      </c>
      <c r="B581" s="8" t="s">
        <v>1247</v>
      </c>
      <c r="C581" s="8" t="s">
        <v>1248</v>
      </c>
      <c r="D581" s="8" t="s">
        <v>658</v>
      </c>
      <c r="E581" s="8" t="s">
        <v>1232</v>
      </c>
      <c r="F581" s="8" t="s">
        <v>695</v>
      </c>
      <c r="G581" s="8">
        <v>76.5</v>
      </c>
      <c r="H581" s="9">
        <v>74.37</v>
      </c>
      <c r="I581" s="9">
        <f t="shared" si="9"/>
        <v>75.22</v>
      </c>
      <c r="J581" s="12">
        <f>COUNTIFS($E$3:$E$719,E581,$I$3:$I$719,"&gt;"&amp;I581)+1</f>
        <v>9</v>
      </c>
      <c r="K581" s="13" t="s">
        <v>39</v>
      </c>
    </row>
    <row r="582" spans="1:11">
      <c r="A582" s="7">
        <v>580</v>
      </c>
      <c r="B582" s="8" t="s">
        <v>1249</v>
      </c>
      <c r="C582" s="8" t="s">
        <v>1250</v>
      </c>
      <c r="D582" s="8" t="s">
        <v>658</v>
      </c>
      <c r="E582" s="8" t="s">
        <v>1232</v>
      </c>
      <c r="F582" s="8" t="s">
        <v>695</v>
      </c>
      <c r="G582" s="8">
        <v>73.5</v>
      </c>
      <c r="H582" s="9">
        <v>73.87</v>
      </c>
      <c r="I582" s="9">
        <f t="shared" si="9"/>
        <v>73.72</v>
      </c>
      <c r="J582" s="12">
        <f>COUNTIFS($E$3:$E$719,E582,$I$3:$I$719,"&gt;"&amp;I582)+1</f>
        <v>10</v>
      </c>
      <c r="K582" s="13" t="s">
        <v>39</v>
      </c>
    </row>
    <row r="583" spans="1:11">
      <c r="A583" s="7">
        <v>581</v>
      </c>
      <c r="B583" s="8" t="s">
        <v>1251</v>
      </c>
      <c r="C583" s="8" t="s">
        <v>1252</v>
      </c>
      <c r="D583" s="8" t="s">
        <v>658</v>
      </c>
      <c r="E583" s="8" t="s">
        <v>1232</v>
      </c>
      <c r="F583" s="8" t="s">
        <v>695</v>
      </c>
      <c r="G583" s="8">
        <v>69</v>
      </c>
      <c r="H583" s="9">
        <v>76.13</v>
      </c>
      <c r="I583" s="9">
        <f t="shared" si="9"/>
        <v>73.28</v>
      </c>
      <c r="J583" s="12">
        <f>COUNTIFS($E$3:$E$719,E583,$I$3:$I$719,"&gt;"&amp;I583)+1</f>
        <v>11</v>
      </c>
      <c r="K583" s="13" t="s">
        <v>39</v>
      </c>
    </row>
    <row r="584" spans="1:11">
      <c r="A584" s="7">
        <v>582</v>
      </c>
      <c r="B584" s="8" t="s">
        <v>1253</v>
      </c>
      <c r="C584" s="8" t="s">
        <v>1254</v>
      </c>
      <c r="D584" s="8" t="s">
        <v>658</v>
      </c>
      <c r="E584" s="8" t="s">
        <v>1232</v>
      </c>
      <c r="F584" s="8" t="s">
        <v>695</v>
      </c>
      <c r="G584" s="8">
        <v>73</v>
      </c>
      <c r="H584" s="9">
        <v>72.67</v>
      </c>
      <c r="I584" s="9">
        <f t="shared" si="9"/>
        <v>72.8</v>
      </c>
      <c r="J584" s="12">
        <f>COUNTIFS($E$3:$E$719,E584,$I$3:$I$719,"&gt;"&amp;I584)+1</f>
        <v>12</v>
      </c>
      <c r="K584" s="13" t="s">
        <v>39</v>
      </c>
    </row>
    <row r="585" spans="1:11">
      <c r="A585" s="7">
        <v>583</v>
      </c>
      <c r="B585" s="8" t="s">
        <v>1255</v>
      </c>
      <c r="C585" s="8" t="s">
        <v>1256</v>
      </c>
      <c r="D585" s="8" t="s">
        <v>658</v>
      </c>
      <c r="E585" s="8" t="s">
        <v>1232</v>
      </c>
      <c r="F585" s="8" t="s">
        <v>695</v>
      </c>
      <c r="G585" s="8">
        <v>68</v>
      </c>
      <c r="H585" s="9">
        <v>75.87</v>
      </c>
      <c r="I585" s="9">
        <f t="shared" si="9"/>
        <v>72.72</v>
      </c>
      <c r="J585" s="12">
        <f>COUNTIFS($E$3:$E$719,E585,$I$3:$I$719,"&gt;"&amp;I585)+1</f>
        <v>13</v>
      </c>
      <c r="K585" s="13" t="s">
        <v>39</v>
      </c>
    </row>
    <row r="586" spans="1:11">
      <c r="A586" s="7">
        <v>584</v>
      </c>
      <c r="B586" s="8" t="s">
        <v>1257</v>
      </c>
      <c r="C586" s="8" t="s">
        <v>1258</v>
      </c>
      <c r="D586" s="8" t="s">
        <v>658</v>
      </c>
      <c r="E586" s="8" t="s">
        <v>1232</v>
      </c>
      <c r="F586" s="8" t="s">
        <v>695</v>
      </c>
      <c r="G586" s="8">
        <v>68</v>
      </c>
      <c r="H586" s="9">
        <v>73.13</v>
      </c>
      <c r="I586" s="9">
        <f t="shared" si="9"/>
        <v>71.08</v>
      </c>
      <c r="J586" s="12">
        <f>COUNTIFS($E$3:$E$719,E586,$I$3:$I$719,"&gt;"&amp;I586)+1</f>
        <v>14</v>
      </c>
      <c r="K586" s="13" t="s">
        <v>39</v>
      </c>
    </row>
    <row r="587" spans="1:11">
      <c r="A587" s="7">
        <v>585</v>
      </c>
      <c r="B587" s="10" t="s">
        <v>1259</v>
      </c>
      <c r="C587" s="10" t="s">
        <v>1260</v>
      </c>
      <c r="D587" s="10" t="s">
        <v>658</v>
      </c>
      <c r="E587" s="10" t="s">
        <v>1232</v>
      </c>
      <c r="F587" s="10" t="s">
        <v>695</v>
      </c>
      <c r="G587" s="10">
        <v>63.5</v>
      </c>
      <c r="H587" s="11">
        <v>73.43</v>
      </c>
      <c r="I587" s="9">
        <f t="shared" si="9"/>
        <v>69.46</v>
      </c>
      <c r="J587" s="12">
        <f>COUNTIFS($E$3:$E$719,E587,$I$3:$I$719,"&gt;"&amp;I587)+1</f>
        <v>15</v>
      </c>
      <c r="K587" s="13" t="s">
        <v>39</v>
      </c>
    </row>
    <row r="588" spans="1:11">
      <c r="A588" s="7">
        <v>586</v>
      </c>
      <c r="B588" s="10" t="s">
        <v>1261</v>
      </c>
      <c r="C588" s="10" t="s">
        <v>1262</v>
      </c>
      <c r="D588" s="10" t="s">
        <v>658</v>
      </c>
      <c r="E588" s="10" t="s">
        <v>1232</v>
      </c>
      <c r="F588" s="10" t="s">
        <v>695</v>
      </c>
      <c r="G588" s="10">
        <v>56</v>
      </c>
      <c r="H588" s="11">
        <v>75.6</v>
      </c>
      <c r="I588" s="9">
        <f t="shared" si="9"/>
        <v>67.76</v>
      </c>
      <c r="J588" s="12">
        <f>COUNTIFS($E$3:$E$719,E588,$I$3:$I$719,"&gt;"&amp;I588)+1</f>
        <v>16</v>
      </c>
      <c r="K588" s="13" t="s">
        <v>39</v>
      </c>
    </row>
    <row r="589" spans="1:11">
      <c r="A589" s="7">
        <v>587</v>
      </c>
      <c r="B589" s="8" t="s">
        <v>1263</v>
      </c>
      <c r="C589" s="8" t="s">
        <v>1264</v>
      </c>
      <c r="D589" s="8" t="s">
        <v>658</v>
      </c>
      <c r="E589" s="8" t="s">
        <v>1265</v>
      </c>
      <c r="F589" s="8" t="s">
        <v>733</v>
      </c>
      <c r="G589" s="8">
        <v>92.5</v>
      </c>
      <c r="H589" s="9">
        <v>86.4</v>
      </c>
      <c r="I589" s="9">
        <f t="shared" si="9"/>
        <v>88.84</v>
      </c>
      <c r="J589" s="12">
        <f>COUNTIFS($E$3:$E$719,E589,$I$3:$I$719,"&gt;"&amp;I589)+1</f>
        <v>1</v>
      </c>
      <c r="K589" s="13" t="s">
        <v>16</v>
      </c>
    </row>
    <row r="590" spans="1:11">
      <c r="A590" s="7">
        <v>588</v>
      </c>
      <c r="B590" s="8" t="s">
        <v>1266</v>
      </c>
      <c r="C590" s="8" t="s">
        <v>1267</v>
      </c>
      <c r="D590" s="8" t="s">
        <v>658</v>
      </c>
      <c r="E590" s="8" t="s">
        <v>1265</v>
      </c>
      <c r="F590" s="8" t="s">
        <v>733</v>
      </c>
      <c r="G590" s="8">
        <v>86.5</v>
      </c>
      <c r="H590" s="9">
        <v>86.2</v>
      </c>
      <c r="I590" s="9">
        <f t="shared" si="9"/>
        <v>86.32</v>
      </c>
      <c r="J590" s="12">
        <f>COUNTIFS($E$3:$E$719,E590,$I$3:$I$719,"&gt;"&amp;I590)+1</f>
        <v>2</v>
      </c>
      <c r="K590" s="13" t="s">
        <v>16</v>
      </c>
    </row>
    <row r="591" spans="1:11">
      <c r="A591" s="7">
        <v>589</v>
      </c>
      <c r="B591" s="8" t="s">
        <v>1268</v>
      </c>
      <c r="C591" s="8" t="s">
        <v>1269</v>
      </c>
      <c r="D591" s="8" t="s">
        <v>658</v>
      </c>
      <c r="E591" s="8" t="s">
        <v>1265</v>
      </c>
      <c r="F591" s="8" t="s">
        <v>733</v>
      </c>
      <c r="G591" s="8">
        <v>84.5</v>
      </c>
      <c r="H591" s="9">
        <v>85.43</v>
      </c>
      <c r="I591" s="9">
        <f t="shared" si="9"/>
        <v>85.06</v>
      </c>
      <c r="J591" s="12">
        <f>COUNTIFS($E$3:$E$719,E591,$I$3:$I$719,"&gt;"&amp;I591)+1</f>
        <v>3</v>
      </c>
      <c r="K591" s="13" t="s">
        <v>16</v>
      </c>
    </row>
    <row r="592" spans="1:11">
      <c r="A592" s="7">
        <v>590</v>
      </c>
      <c r="B592" s="8" t="s">
        <v>1270</v>
      </c>
      <c r="C592" s="8" t="s">
        <v>1271</v>
      </c>
      <c r="D592" s="8" t="s">
        <v>658</v>
      </c>
      <c r="E592" s="8" t="s">
        <v>1265</v>
      </c>
      <c r="F592" s="8" t="s">
        <v>733</v>
      </c>
      <c r="G592" s="8">
        <v>86.5</v>
      </c>
      <c r="H592" s="9">
        <v>83.83</v>
      </c>
      <c r="I592" s="9">
        <f t="shared" si="9"/>
        <v>84.9</v>
      </c>
      <c r="J592" s="12">
        <f>COUNTIFS($E$3:$E$719,E592,$I$3:$I$719,"&gt;"&amp;I592)+1</f>
        <v>4</v>
      </c>
      <c r="K592" s="13" t="s">
        <v>16</v>
      </c>
    </row>
    <row r="593" spans="1:11">
      <c r="A593" s="7">
        <v>591</v>
      </c>
      <c r="B593" s="8" t="s">
        <v>1272</v>
      </c>
      <c r="C593" s="8" t="s">
        <v>1273</v>
      </c>
      <c r="D593" s="8" t="s">
        <v>658</v>
      </c>
      <c r="E593" s="8" t="s">
        <v>1265</v>
      </c>
      <c r="F593" s="8" t="s">
        <v>733</v>
      </c>
      <c r="G593" s="8">
        <v>85.5</v>
      </c>
      <c r="H593" s="9">
        <v>84.33</v>
      </c>
      <c r="I593" s="9">
        <f t="shared" si="9"/>
        <v>84.8</v>
      </c>
      <c r="J593" s="12">
        <f>COUNTIFS($E$3:$E$719,E593,$I$3:$I$719,"&gt;"&amp;I593)+1</f>
        <v>5</v>
      </c>
      <c r="K593" s="13" t="s">
        <v>16</v>
      </c>
    </row>
    <row r="594" spans="1:11">
      <c r="A594" s="7">
        <v>592</v>
      </c>
      <c r="B594" s="8" t="s">
        <v>1274</v>
      </c>
      <c r="C594" s="8" t="s">
        <v>1275</v>
      </c>
      <c r="D594" s="8" t="s">
        <v>658</v>
      </c>
      <c r="E594" s="8" t="s">
        <v>1265</v>
      </c>
      <c r="F594" s="8" t="s">
        <v>733</v>
      </c>
      <c r="G594" s="8">
        <v>85</v>
      </c>
      <c r="H594" s="9">
        <v>84.63</v>
      </c>
      <c r="I594" s="9">
        <f t="shared" si="9"/>
        <v>84.78</v>
      </c>
      <c r="J594" s="12">
        <f>COUNTIFS($E$3:$E$719,E594,$I$3:$I$719,"&gt;"&amp;I594)+1</f>
        <v>6</v>
      </c>
      <c r="K594" s="13" t="s">
        <v>16</v>
      </c>
    </row>
    <row r="595" spans="1:11">
      <c r="A595" s="7">
        <v>593</v>
      </c>
      <c r="B595" s="8" t="s">
        <v>1276</v>
      </c>
      <c r="C595" s="8" t="s">
        <v>1277</v>
      </c>
      <c r="D595" s="8" t="s">
        <v>658</v>
      </c>
      <c r="E595" s="8" t="s">
        <v>1265</v>
      </c>
      <c r="F595" s="8" t="s">
        <v>733</v>
      </c>
      <c r="G595" s="8">
        <v>81</v>
      </c>
      <c r="H595" s="9">
        <v>85.63</v>
      </c>
      <c r="I595" s="9">
        <f t="shared" si="9"/>
        <v>83.78</v>
      </c>
      <c r="J595" s="12">
        <f>COUNTIFS($E$3:$E$719,E595,$I$3:$I$719,"&gt;"&amp;I595)+1</f>
        <v>7</v>
      </c>
      <c r="K595" s="13" t="s">
        <v>16</v>
      </c>
    </row>
    <row r="596" spans="1:11">
      <c r="A596" s="7">
        <v>594</v>
      </c>
      <c r="B596" s="8" t="s">
        <v>1278</v>
      </c>
      <c r="C596" s="8" t="s">
        <v>1279</v>
      </c>
      <c r="D596" s="8" t="s">
        <v>658</v>
      </c>
      <c r="E596" s="8" t="s">
        <v>1265</v>
      </c>
      <c r="F596" s="8" t="s">
        <v>733</v>
      </c>
      <c r="G596" s="8">
        <v>83.5</v>
      </c>
      <c r="H596" s="9">
        <v>83.8</v>
      </c>
      <c r="I596" s="9">
        <f t="shared" si="9"/>
        <v>83.68</v>
      </c>
      <c r="J596" s="12">
        <f>COUNTIFS($E$3:$E$719,E596,$I$3:$I$719,"&gt;"&amp;I596)+1</f>
        <v>8</v>
      </c>
      <c r="K596" s="13" t="s">
        <v>39</v>
      </c>
    </row>
    <row r="597" spans="1:11">
      <c r="A597" s="7">
        <v>595</v>
      </c>
      <c r="B597" s="8" t="s">
        <v>1280</v>
      </c>
      <c r="C597" s="8" t="s">
        <v>1281</v>
      </c>
      <c r="D597" s="8" t="s">
        <v>658</v>
      </c>
      <c r="E597" s="8" t="s">
        <v>1265</v>
      </c>
      <c r="F597" s="8" t="s">
        <v>733</v>
      </c>
      <c r="G597" s="8">
        <v>81.5</v>
      </c>
      <c r="H597" s="9">
        <v>84.7</v>
      </c>
      <c r="I597" s="9">
        <f t="shared" si="9"/>
        <v>83.42</v>
      </c>
      <c r="J597" s="12">
        <f>COUNTIFS($E$3:$E$719,E597,$I$3:$I$719,"&gt;"&amp;I597)+1</f>
        <v>9</v>
      </c>
      <c r="K597" s="13" t="s">
        <v>39</v>
      </c>
    </row>
    <row r="598" spans="1:11">
      <c r="A598" s="7">
        <v>596</v>
      </c>
      <c r="B598" s="8" t="s">
        <v>1282</v>
      </c>
      <c r="C598" s="8" t="s">
        <v>1283</v>
      </c>
      <c r="D598" s="8" t="s">
        <v>658</v>
      </c>
      <c r="E598" s="8" t="s">
        <v>1265</v>
      </c>
      <c r="F598" s="8" t="s">
        <v>733</v>
      </c>
      <c r="G598" s="8">
        <v>82.5</v>
      </c>
      <c r="H598" s="9">
        <v>83.7</v>
      </c>
      <c r="I598" s="9">
        <f t="shared" si="9"/>
        <v>83.22</v>
      </c>
      <c r="J598" s="12">
        <f>COUNTIFS($E$3:$E$719,E598,$I$3:$I$719,"&gt;"&amp;I598)+1</f>
        <v>10</v>
      </c>
      <c r="K598" s="13" t="s">
        <v>39</v>
      </c>
    </row>
    <row r="599" spans="1:11">
      <c r="A599" s="7">
        <v>597</v>
      </c>
      <c r="B599" s="8" t="s">
        <v>1284</v>
      </c>
      <c r="C599" s="8" t="s">
        <v>1285</v>
      </c>
      <c r="D599" s="8" t="s">
        <v>658</v>
      </c>
      <c r="E599" s="8" t="s">
        <v>1265</v>
      </c>
      <c r="F599" s="8" t="s">
        <v>733</v>
      </c>
      <c r="G599" s="8">
        <v>83.5</v>
      </c>
      <c r="H599" s="9">
        <v>82.13</v>
      </c>
      <c r="I599" s="9">
        <f t="shared" si="9"/>
        <v>82.68</v>
      </c>
      <c r="J599" s="12">
        <f>COUNTIFS($E$3:$E$719,E599,$I$3:$I$719,"&gt;"&amp;I599)+1</f>
        <v>11</v>
      </c>
      <c r="K599" s="13" t="s">
        <v>39</v>
      </c>
    </row>
    <row r="600" spans="1:11">
      <c r="A600" s="7">
        <v>598</v>
      </c>
      <c r="B600" s="8" t="s">
        <v>1286</v>
      </c>
      <c r="C600" s="8" t="s">
        <v>1287</v>
      </c>
      <c r="D600" s="8" t="s">
        <v>658</v>
      </c>
      <c r="E600" s="8" t="s">
        <v>1265</v>
      </c>
      <c r="F600" s="8" t="s">
        <v>733</v>
      </c>
      <c r="G600" s="8">
        <v>82</v>
      </c>
      <c r="H600" s="9">
        <v>82.47</v>
      </c>
      <c r="I600" s="9">
        <f t="shared" si="9"/>
        <v>82.28</v>
      </c>
      <c r="J600" s="12">
        <f>COUNTIFS($E$3:$E$719,E600,$I$3:$I$719,"&gt;"&amp;I600)+1</f>
        <v>12</v>
      </c>
      <c r="K600" s="13" t="s">
        <v>39</v>
      </c>
    </row>
    <row r="601" spans="1:11">
      <c r="A601" s="7">
        <v>599</v>
      </c>
      <c r="B601" s="8" t="s">
        <v>1288</v>
      </c>
      <c r="C601" s="8" t="s">
        <v>1287</v>
      </c>
      <c r="D601" s="8" t="s">
        <v>658</v>
      </c>
      <c r="E601" s="8" t="s">
        <v>1265</v>
      </c>
      <c r="F601" s="8" t="s">
        <v>733</v>
      </c>
      <c r="G601" s="8">
        <v>79</v>
      </c>
      <c r="H601" s="9">
        <v>84.3</v>
      </c>
      <c r="I601" s="9">
        <f t="shared" si="9"/>
        <v>82.18</v>
      </c>
      <c r="J601" s="12">
        <f>COUNTIFS($E$3:$E$719,E601,$I$3:$I$719,"&gt;"&amp;I601)+1</f>
        <v>13</v>
      </c>
      <c r="K601" s="13" t="s">
        <v>39</v>
      </c>
    </row>
    <row r="602" spans="1:11">
      <c r="A602" s="7">
        <v>600</v>
      </c>
      <c r="B602" s="8" t="s">
        <v>1289</v>
      </c>
      <c r="C602" s="8" t="s">
        <v>1290</v>
      </c>
      <c r="D602" s="8" t="s">
        <v>658</v>
      </c>
      <c r="E602" s="8" t="s">
        <v>1265</v>
      </c>
      <c r="F602" s="8" t="s">
        <v>733</v>
      </c>
      <c r="G602" s="8">
        <v>77.5</v>
      </c>
      <c r="H602" s="9">
        <v>85.03</v>
      </c>
      <c r="I602" s="9">
        <f t="shared" si="9"/>
        <v>82.02</v>
      </c>
      <c r="J602" s="12">
        <f>COUNTIFS($E$3:$E$719,E602,$I$3:$I$719,"&gt;"&amp;I602)+1</f>
        <v>14</v>
      </c>
      <c r="K602" s="13" t="s">
        <v>39</v>
      </c>
    </row>
    <row r="603" spans="1:11">
      <c r="A603" s="7">
        <v>601</v>
      </c>
      <c r="B603" s="8" t="s">
        <v>1291</v>
      </c>
      <c r="C603" s="8" t="s">
        <v>1292</v>
      </c>
      <c r="D603" s="8" t="s">
        <v>658</v>
      </c>
      <c r="E603" s="8" t="s">
        <v>1265</v>
      </c>
      <c r="F603" s="8" t="s">
        <v>733</v>
      </c>
      <c r="G603" s="8">
        <v>79.5</v>
      </c>
      <c r="H603" s="9">
        <v>83.47</v>
      </c>
      <c r="I603" s="9">
        <f t="shared" si="9"/>
        <v>81.88</v>
      </c>
      <c r="J603" s="12">
        <f>COUNTIFS($E$3:$E$719,E603,$I$3:$I$719,"&gt;"&amp;I603)+1</f>
        <v>15</v>
      </c>
      <c r="K603" s="13" t="s">
        <v>39</v>
      </c>
    </row>
    <row r="604" spans="1:11">
      <c r="A604" s="7">
        <v>602</v>
      </c>
      <c r="B604" s="8" t="s">
        <v>1293</v>
      </c>
      <c r="C604" s="8" t="s">
        <v>1294</v>
      </c>
      <c r="D604" s="8" t="s">
        <v>658</v>
      </c>
      <c r="E604" s="8" t="s">
        <v>1265</v>
      </c>
      <c r="F604" s="8" t="s">
        <v>733</v>
      </c>
      <c r="G604" s="8">
        <v>78</v>
      </c>
      <c r="H604" s="9">
        <v>84.13</v>
      </c>
      <c r="I604" s="9">
        <f t="shared" si="9"/>
        <v>81.68</v>
      </c>
      <c r="J604" s="12">
        <f>COUNTIFS($E$3:$E$719,E604,$I$3:$I$719,"&gt;"&amp;I604)+1</f>
        <v>16</v>
      </c>
      <c r="K604" s="13" t="s">
        <v>39</v>
      </c>
    </row>
    <row r="605" spans="1:11">
      <c r="A605" s="7">
        <v>603</v>
      </c>
      <c r="B605" s="8" t="s">
        <v>1295</v>
      </c>
      <c r="C605" s="8" t="s">
        <v>1296</v>
      </c>
      <c r="D605" s="8" t="s">
        <v>658</v>
      </c>
      <c r="E605" s="8" t="s">
        <v>1265</v>
      </c>
      <c r="F605" s="8" t="s">
        <v>733</v>
      </c>
      <c r="G605" s="8">
        <v>78.5</v>
      </c>
      <c r="H605" s="9">
        <v>83.63</v>
      </c>
      <c r="I605" s="9">
        <f t="shared" si="9"/>
        <v>81.58</v>
      </c>
      <c r="J605" s="12">
        <f>COUNTIFS($E$3:$E$719,E605,$I$3:$I$719,"&gt;"&amp;I605)+1</f>
        <v>17</v>
      </c>
      <c r="K605" s="13" t="s">
        <v>39</v>
      </c>
    </row>
    <row r="606" spans="1:11">
      <c r="A606" s="7">
        <v>604</v>
      </c>
      <c r="B606" s="8" t="s">
        <v>1297</v>
      </c>
      <c r="C606" s="8" t="s">
        <v>1298</v>
      </c>
      <c r="D606" s="8" t="s">
        <v>658</v>
      </c>
      <c r="E606" s="8" t="s">
        <v>1265</v>
      </c>
      <c r="F606" s="8" t="s">
        <v>733</v>
      </c>
      <c r="G606" s="8">
        <v>81</v>
      </c>
      <c r="H606" s="9">
        <v>81.93</v>
      </c>
      <c r="I606" s="9">
        <f t="shared" si="9"/>
        <v>81.56</v>
      </c>
      <c r="J606" s="12">
        <f>COUNTIFS($E$3:$E$719,E606,$I$3:$I$719,"&gt;"&amp;I606)+1</f>
        <v>18</v>
      </c>
      <c r="K606" s="13" t="s">
        <v>39</v>
      </c>
    </row>
    <row r="607" spans="1:11">
      <c r="A607" s="7">
        <v>605</v>
      </c>
      <c r="B607" s="10" t="s">
        <v>1299</v>
      </c>
      <c r="C607" s="10" t="s">
        <v>1300</v>
      </c>
      <c r="D607" s="10" t="s">
        <v>658</v>
      </c>
      <c r="E607" s="10" t="s">
        <v>1265</v>
      </c>
      <c r="F607" s="10" t="s">
        <v>733</v>
      </c>
      <c r="G607" s="10">
        <v>76.5</v>
      </c>
      <c r="H607" s="11">
        <v>83.9</v>
      </c>
      <c r="I607" s="9">
        <f t="shared" si="9"/>
        <v>80.94</v>
      </c>
      <c r="J607" s="12">
        <f>COUNTIFS($E$3:$E$719,E607,$I$3:$I$719,"&gt;"&amp;I607)+1</f>
        <v>19</v>
      </c>
      <c r="K607" s="13" t="s">
        <v>39</v>
      </c>
    </row>
    <row r="608" spans="1:11">
      <c r="A608" s="7">
        <v>606</v>
      </c>
      <c r="B608" s="10" t="s">
        <v>1301</v>
      </c>
      <c r="C608" s="10" t="s">
        <v>1302</v>
      </c>
      <c r="D608" s="10" t="s">
        <v>658</v>
      </c>
      <c r="E608" s="10" t="s">
        <v>1265</v>
      </c>
      <c r="F608" s="10" t="s">
        <v>733</v>
      </c>
      <c r="G608" s="10">
        <v>76.5</v>
      </c>
      <c r="H608" s="11">
        <v>83.83</v>
      </c>
      <c r="I608" s="9">
        <f t="shared" si="9"/>
        <v>80.9</v>
      </c>
      <c r="J608" s="12">
        <f>COUNTIFS($E$3:$E$719,E608,$I$3:$I$719,"&gt;"&amp;I608)+1</f>
        <v>20</v>
      </c>
      <c r="K608" s="13" t="s">
        <v>39</v>
      </c>
    </row>
    <row r="609" spans="1:11">
      <c r="A609" s="7">
        <v>607</v>
      </c>
      <c r="B609" s="10" t="s">
        <v>1303</v>
      </c>
      <c r="C609" s="10" t="s">
        <v>1304</v>
      </c>
      <c r="D609" s="10" t="s">
        <v>658</v>
      </c>
      <c r="E609" s="10" t="s">
        <v>1265</v>
      </c>
      <c r="F609" s="10" t="s">
        <v>733</v>
      </c>
      <c r="G609" s="10">
        <v>76.5</v>
      </c>
      <c r="H609" s="11">
        <v>82.2</v>
      </c>
      <c r="I609" s="9">
        <f t="shared" si="9"/>
        <v>79.92</v>
      </c>
      <c r="J609" s="12">
        <f>COUNTIFS($E$3:$E$719,E609,$I$3:$I$719,"&gt;"&amp;I609)+1</f>
        <v>21</v>
      </c>
      <c r="K609" s="13" t="s">
        <v>39</v>
      </c>
    </row>
    <row r="610" spans="1:11">
      <c r="A610" s="7">
        <v>608</v>
      </c>
      <c r="B610" s="8" t="s">
        <v>1305</v>
      </c>
      <c r="C610" s="8" t="s">
        <v>1306</v>
      </c>
      <c r="D610" s="8" t="s">
        <v>658</v>
      </c>
      <c r="E610" s="8" t="s">
        <v>1265</v>
      </c>
      <c r="F610" s="8" t="s">
        <v>733</v>
      </c>
      <c r="G610" s="8">
        <v>77.5</v>
      </c>
      <c r="H610" s="9">
        <v>80.83</v>
      </c>
      <c r="I610" s="9">
        <f t="shared" si="9"/>
        <v>79.5</v>
      </c>
      <c r="J610" s="12">
        <f>COUNTIFS($E$3:$E$719,E610,$I$3:$I$719,"&gt;"&amp;I610)+1</f>
        <v>22</v>
      </c>
      <c r="K610" s="13" t="s">
        <v>39</v>
      </c>
    </row>
    <row r="611" spans="1:11">
      <c r="A611" s="7">
        <v>609</v>
      </c>
      <c r="B611" s="8" t="s">
        <v>1307</v>
      </c>
      <c r="C611" s="8" t="s">
        <v>1308</v>
      </c>
      <c r="D611" s="8" t="s">
        <v>658</v>
      </c>
      <c r="E611" s="8" t="s">
        <v>1309</v>
      </c>
      <c r="F611" s="8" t="s">
        <v>755</v>
      </c>
      <c r="G611" s="8">
        <v>61.5</v>
      </c>
      <c r="H611" s="9">
        <v>82.73</v>
      </c>
      <c r="I611" s="9">
        <f t="shared" si="9"/>
        <v>74.24</v>
      </c>
      <c r="J611" s="12">
        <f>COUNTIFS($E$3:$E$719,E611,$I$3:$I$719,"&gt;"&amp;I611)+1</f>
        <v>1</v>
      </c>
      <c r="K611" s="13" t="s">
        <v>16</v>
      </c>
    </row>
    <row r="612" spans="1:11">
      <c r="A612" s="7">
        <v>610</v>
      </c>
      <c r="B612" s="8" t="s">
        <v>1310</v>
      </c>
      <c r="C612" s="8" t="s">
        <v>1311</v>
      </c>
      <c r="D612" s="8" t="s">
        <v>658</v>
      </c>
      <c r="E612" s="8" t="s">
        <v>1309</v>
      </c>
      <c r="F612" s="8" t="s">
        <v>755</v>
      </c>
      <c r="G612" s="8">
        <v>59.5</v>
      </c>
      <c r="H612" s="9">
        <v>81.7</v>
      </c>
      <c r="I612" s="9">
        <f t="shared" si="9"/>
        <v>72.82</v>
      </c>
      <c r="J612" s="12">
        <f>COUNTIFS($E$3:$E$719,E612,$I$3:$I$719,"&gt;"&amp;I612)+1</f>
        <v>2</v>
      </c>
      <c r="K612" s="13" t="s">
        <v>16</v>
      </c>
    </row>
    <row r="613" spans="1:11">
      <c r="A613" s="7">
        <v>611</v>
      </c>
      <c r="B613" s="8" t="s">
        <v>1312</v>
      </c>
      <c r="C613" s="8" t="s">
        <v>1313</v>
      </c>
      <c r="D613" s="8" t="s">
        <v>658</v>
      </c>
      <c r="E613" s="8" t="s">
        <v>1309</v>
      </c>
      <c r="F613" s="8" t="s">
        <v>755</v>
      </c>
      <c r="G613" s="8">
        <v>59</v>
      </c>
      <c r="H613" s="9">
        <v>81.3</v>
      </c>
      <c r="I613" s="9">
        <f t="shared" si="9"/>
        <v>72.38</v>
      </c>
      <c r="J613" s="12">
        <f>COUNTIFS($E$3:$E$719,E613,$I$3:$I$719,"&gt;"&amp;I613)+1</f>
        <v>3</v>
      </c>
      <c r="K613" s="13" t="s">
        <v>39</v>
      </c>
    </row>
    <row r="614" spans="1:11">
      <c r="A614" s="7">
        <v>612</v>
      </c>
      <c r="B614" s="8" t="s">
        <v>1314</v>
      </c>
      <c r="C614" s="8" t="s">
        <v>1315</v>
      </c>
      <c r="D614" s="8" t="s">
        <v>658</v>
      </c>
      <c r="E614" s="8" t="s">
        <v>1316</v>
      </c>
      <c r="F614" s="8" t="s">
        <v>799</v>
      </c>
      <c r="G614" s="8">
        <v>54.5</v>
      </c>
      <c r="H614" s="9">
        <v>77.83</v>
      </c>
      <c r="I614" s="9">
        <f t="shared" si="9"/>
        <v>68.5</v>
      </c>
      <c r="J614" s="12">
        <f>COUNTIFS($E$3:$E$719,E614,$I$3:$I$719,"&gt;"&amp;I614)+1</f>
        <v>1</v>
      </c>
      <c r="K614" s="13" t="s">
        <v>16</v>
      </c>
    </row>
    <row r="615" spans="1:11">
      <c r="A615" s="7">
        <v>613</v>
      </c>
      <c r="B615" s="8" t="s">
        <v>1317</v>
      </c>
      <c r="C615" s="8" t="s">
        <v>1318</v>
      </c>
      <c r="D615" s="8" t="s">
        <v>658</v>
      </c>
      <c r="E615" s="8" t="s">
        <v>1316</v>
      </c>
      <c r="F615" s="8" t="s">
        <v>799</v>
      </c>
      <c r="G615" s="8">
        <v>59</v>
      </c>
      <c r="H615" s="9">
        <v>72.6</v>
      </c>
      <c r="I615" s="9">
        <f t="shared" si="9"/>
        <v>67.16</v>
      </c>
      <c r="J615" s="12">
        <f>COUNTIFS($E$3:$E$719,E615,$I$3:$I$719,"&gt;"&amp;I615)+1</f>
        <v>2</v>
      </c>
      <c r="K615" s="13" t="s">
        <v>16</v>
      </c>
    </row>
    <row r="616" spans="1:11">
      <c r="A616" s="7">
        <v>614</v>
      </c>
      <c r="B616" s="8" t="s">
        <v>1319</v>
      </c>
      <c r="C616" s="8" t="s">
        <v>1320</v>
      </c>
      <c r="D616" s="8" t="s">
        <v>658</v>
      </c>
      <c r="E616" s="8" t="s">
        <v>1316</v>
      </c>
      <c r="F616" s="8" t="s">
        <v>799</v>
      </c>
      <c r="G616" s="8">
        <v>50</v>
      </c>
      <c r="H616" s="9">
        <v>69.97</v>
      </c>
      <c r="I616" s="9">
        <f t="shared" si="9"/>
        <v>61.98</v>
      </c>
      <c r="J616" s="12">
        <f>COUNTIFS($E$3:$E$719,E616,$I$3:$I$719,"&gt;"&amp;I616)+1</f>
        <v>3</v>
      </c>
      <c r="K616" s="13" t="s">
        <v>16</v>
      </c>
    </row>
    <row r="617" spans="1:11">
      <c r="A617" s="7">
        <v>615</v>
      </c>
      <c r="B617" s="8" t="s">
        <v>1321</v>
      </c>
      <c r="C617" s="8" t="s">
        <v>1322</v>
      </c>
      <c r="D617" s="8" t="s">
        <v>658</v>
      </c>
      <c r="E617" s="8" t="s">
        <v>1316</v>
      </c>
      <c r="F617" s="8" t="s">
        <v>799</v>
      </c>
      <c r="G617" s="8">
        <v>51.5</v>
      </c>
      <c r="H617" s="9">
        <v>67.63</v>
      </c>
      <c r="I617" s="9">
        <f t="shared" si="9"/>
        <v>61.18</v>
      </c>
      <c r="J617" s="12">
        <f>COUNTIFS($E$3:$E$719,E617,$I$3:$I$719,"&gt;"&amp;I617)+1</f>
        <v>4</v>
      </c>
      <c r="K617" s="13" t="s">
        <v>16</v>
      </c>
    </row>
    <row r="618" spans="1:11">
      <c r="A618" s="7">
        <v>616</v>
      </c>
      <c r="B618" s="8" t="s">
        <v>1323</v>
      </c>
      <c r="C618" s="8" t="s">
        <v>1324</v>
      </c>
      <c r="D618" s="8" t="s">
        <v>658</v>
      </c>
      <c r="E618" s="8" t="s">
        <v>1325</v>
      </c>
      <c r="F618" s="8" t="s">
        <v>851</v>
      </c>
      <c r="G618" s="8">
        <v>72</v>
      </c>
      <c r="H618" s="9">
        <v>83.77</v>
      </c>
      <c r="I618" s="9">
        <f t="shared" si="9"/>
        <v>79.06</v>
      </c>
      <c r="J618" s="12">
        <f>COUNTIFS($E$3:$E$719,E618,$I$3:$I$719,"&gt;"&amp;I618)+1</f>
        <v>1</v>
      </c>
      <c r="K618" s="13" t="s">
        <v>16</v>
      </c>
    </row>
    <row r="619" spans="1:11">
      <c r="A619" s="7">
        <v>617</v>
      </c>
      <c r="B619" s="8" t="s">
        <v>1326</v>
      </c>
      <c r="C619" s="8" t="s">
        <v>1327</v>
      </c>
      <c r="D619" s="8" t="s">
        <v>658</v>
      </c>
      <c r="E619" s="8" t="s">
        <v>1325</v>
      </c>
      <c r="F619" s="8" t="s">
        <v>851</v>
      </c>
      <c r="G619" s="8">
        <v>66.5</v>
      </c>
      <c r="H619" s="9">
        <v>85.33</v>
      </c>
      <c r="I619" s="9">
        <f t="shared" si="9"/>
        <v>77.8</v>
      </c>
      <c r="J619" s="12">
        <f>COUNTIFS($E$3:$E$719,E619,$I$3:$I$719,"&gt;"&amp;I619)+1</f>
        <v>2</v>
      </c>
      <c r="K619" s="13" t="s">
        <v>16</v>
      </c>
    </row>
    <row r="620" spans="1:11">
      <c r="A620" s="7">
        <v>618</v>
      </c>
      <c r="B620" s="8" t="s">
        <v>1328</v>
      </c>
      <c r="C620" s="8" t="s">
        <v>1329</v>
      </c>
      <c r="D620" s="8" t="s">
        <v>658</v>
      </c>
      <c r="E620" s="8" t="s">
        <v>1325</v>
      </c>
      <c r="F620" s="8" t="s">
        <v>851</v>
      </c>
      <c r="G620" s="8">
        <v>69</v>
      </c>
      <c r="H620" s="9">
        <v>80.8</v>
      </c>
      <c r="I620" s="9">
        <f t="shared" si="9"/>
        <v>76.08</v>
      </c>
      <c r="J620" s="12">
        <f>COUNTIFS($E$3:$E$719,E620,$I$3:$I$719,"&gt;"&amp;I620)+1</f>
        <v>3</v>
      </c>
      <c r="K620" s="13" t="s">
        <v>16</v>
      </c>
    </row>
    <row r="621" spans="1:11">
      <c r="A621" s="7">
        <v>619</v>
      </c>
      <c r="B621" s="8" t="s">
        <v>1330</v>
      </c>
      <c r="C621" s="8" t="s">
        <v>1331</v>
      </c>
      <c r="D621" s="8" t="s">
        <v>658</v>
      </c>
      <c r="E621" s="8" t="s">
        <v>1325</v>
      </c>
      <c r="F621" s="8" t="s">
        <v>851</v>
      </c>
      <c r="G621" s="8">
        <v>68</v>
      </c>
      <c r="H621" s="9">
        <v>80.9</v>
      </c>
      <c r="I621" s="9">
        <f t="shared" si="9"/>
        <v>75.74</v>
      </c>
      <c r="J621" s="12">
        <f>COUNTIFS($E$3:$E$719,E621,$I$3:$I$719,"&gt;"&amp;I621)+1</f>
        <v>4</v>
      </c>
      <c r="K621" s="13" t="s">
        <v>16</v>
      </c>
    </row>
    <row r="622" spans="1:11">
      <c r="A622" s="7">
        <v>620</v>
      </c>
      <c r="B622" s="8" t="s">
        <v>1332</v>
      </c>
      <c r="C622" s="8" t="s">
        <v>1333</v>
      </c>
      <c r="D622" s="8" t="s">
        <v>658</v>
      </c>
      <c r="E622" s="8" t="s">
        <v>1325</v>
      </c>
      <c r="F622" s="8" t="s">
        <v>851</v>
      </c>
      <c r="G622" s="8">
        <v>67.5</v>
      </c>
      <c r="H622" s="9">
        <v>81.07</v>
      </c>
      <c r="I622" s="9">
        <f t="shared" si="9"/>
        <v>75.64</v>
      </c>
      <c r="J622" s="12">
        <f>COUNTIFS($E$3:$E$719,E622,$I$3:$I$719,"&gt;"&amp;I622)+1</f>
        <v>5</v>
      </c>
      <c r="K622" s="13" t="s">
        <v>39</v>
      </c>
    </row>
    <row r="623" spans="1:11">
      <c r="A623" s="7">
        <v>621</v>
      </c>
      <c r="B623" s="8" t="s">
        <v>1334</v>
      </c>
      <c r="C623" s="8" t="s">
        <v>1335</v>
      </c>
      <c r="D623" s="8" t="s">
        <v>658</v>
      </c>
      <c r="E623" s="8" t="s">
        <v>1325</v>
      </c>
      <c r="F623" s="8" t="s">
        <v>851</v>
      </c>
      <c r="G623" s="8">
        <v>66</v>
      </c>
      <c r="H623" s="9">
        <v>81.13</v>
      </c>
      <c r="I623" s="9">
        <f t="shared" si="9"/>
        <v>75.08</v>
      </c>
      <c r="J623" s="12">
        <f>COUNTIFS($E$3:$E$719,E623,$I$3:$I$719,"&gt;"&amp;I623)+1</f>
        <v>6</v>
      </c>
      <c r="K623" s="13" t="s">
        <v>39</v>
      </c>
    </row>
    <row r="624" spans="1:11">
      <c r="A624" s="7">
        <v>622</v>
      </c>
      <c r="B624" s="8" t="s">
        <v>1336</v>
      </c>
      <c r="C624" s="8" t="s">
        <v>1337</v>
      </c>
      <c r="D624" s="8" t="s">
        <v>658</v>
      </c>
      <c r="E624" s="8" t="s">
        <v>1325</v>
      </c>
      <c r="F624" s="8" t="s">
        <v>851</v>
      </c>
      <c r="G624" s="8">
        <v>63.5</v>
      </c>
      <c r="H624" s="9">
        <v>78.93</v>
      </c>
      <c r="I624" s="9">
        <f t="shared" si="9"/>
        <v>72.76</v>
      </c>
      <c r="J624" s="12">
        <f>COUNTIFS($E$3:$E$719,E624,$I$3:$I$719,"&gt;"&amp;I624)+1</f>
        <v>7</v>
      </c>
      <c r="K624" s="13" t="s">
        <v>39</v>
      </c>
    </row>
    <row r="625" spans="1:11">
      <c r="A625" s="7">
        <v>623</v>
      </c>
      <c r="B625" s="8" t="s">
        <v>1338</v>
      </c>
      <c r="C625" s="8" t="s">
        <v>1339</v>
      </c>
      <c r="D625" s="8" t="s">
        <v>658</v>
      </c>
      <c r="E625" s="8" t="s">
        <v>1325</v>
      </c>
      <c r="F625" s="8" t="s">
        <v>851</v>
      </c>
      <c r="G625" s="8">
        <v>64.5</v>
      </c>
      <c r="H625" s="9">
        <v>78.17</v>
      </c>
      <c r="I625" s="9">
        <f t="shared" si="9"/>
        <v>72.7</v>
      </c>
      <c r="J625" s="12">
        <f>COUNTIFS($E$3:$E$719,E625,$I$3:$I$719,"&gt;"&amp;I625)+1</f>
        <v>8</v>
      </c>
      <c r="K625" s="13" t="s">
        <v>39</v>
      </c>
    </row>
    <row r="626" spans="1:11">
      <c r="A626" s="7">
        <v>624</v>
      </c>
      <c r="B626" s="8" t="s">
        <v>1340</v>
      </c>
      <c r="C626" s="8" t="s">
        <v>1341</v>
      </c>
      <c r="D626" s="8" t="s">
        <v>658</v>
      </c>
      <c r="E626" s="8" t="s">
        <v>1325</v>
      </c>
      <c r="F626" s="8" t="s">
        <v>851</v>
      </c>
      <c r="G626" s="8">
        <v>63.5</v>
      </c>
      <c r="H626" s="9">
        <v>78.77</v>
      </c>
      <c r="I626" s="9">
        <f t="shared" si="9"/>
        <v>72.66</v>
      </c>
      <c r="J626" s="12">
        <f>COUNTIFS($E$3:$E$719,E626,$I$3:$I$719,"&gt;"&amp;I626)+1</f>
        <v>9</v>
      </c>
      <c r="K626" s="13" t="s">
        <v>39</v>
      </c>
    </row>
    <row r="627" spans="1:11">
      <c r="A627" s="7">
        <v>625</v>
      </c>
      <c r="B627" s="8" t="s">
        <v>1342</v>
      </c>
      <c r="C627" s="8" t="s">
        <v>1343</v>
      </c>
      <c r="D627" s="8" t="s">
        <v>658</v>
      </c>
      <c r="E627" s="8" t="s">
        <v>1344</v>
      </c>
      <c r="F627" s="8" t="s">
        <v>883</v>
      </c>
      <c r="G627" s="8">
        <v>65.5</v>
      </c>
      <c r="H627" s="9">
        <v>78.37</v>
      </c>
      <c r="I627" s="9">
        <f t="shared" si="9"/>
        <v>73.22</v>
      </c>
      <c r="J627" s="12">
        <f>COUNTIFS($E$3:$E$719,E627,$I$3:$I$719,"&gt;"&amp;I627)+1</f>
        <v>1</v>
      </c>
      <c r="K627" s="13" t="s">
        <v>16</v>
      </c>
    </row>
    <row r="628" spans="1:11">
      <c r="A628" s="7">
        <v>626</v>
      </c>
      <c r="B628" s="8" t="s">
        <v>1345</v>
      </c>
      <c r="C628" s="8" t="s">
        <v>1346</v>
      </c>
      <c r="D628" s="8" t="s">
        <v>658</v>
      </c>
      <c r="E628" s="8" t="s">
        <v>1344</v>
      </c>
      <c r="F628" s="8" t="s">
        <v>883</v>
      </c>
      <c r="G628" s="8">
        <v>64</v>
      </c>
      <c r="H628" s="9">
        <v>75.63</v>
      </c>
      <c r="I628" s="9">
        <f t="shared" si="9"/>
        <v>70.98</v>
      </c>
      <c r="J628" s="12">
        <f>COUNTIFS($E$3:$E$719,E628,$I$3:$I$719,"&gt;"&amp;I628)+1</f>
        <v>2</v>
      </c>
      <c r="K628" s="13" t="s">
        <v>39</v>
      </c>
    </row>
    <row r="629" spans="1:11">
      <c r="A629" s="7">
        <v>627</v>
      </c>
      <c r="B629" s="10" t="s">
        <v>1347</v>
      </c>
      <c r="C629" s="10" t="s">
        <v>1348</v>
      </c>
      <c r="D629" s="10" t="s">
        <v>658</v>
      </c>
      <c r="E629" s="10" t="s">
        <v>1344</v>
      </c>
      <c r="F629" s="10" t="s">
        <v>883</v>
      </c>
      <c r="G629" s="10">
        <v>51.5</v>
      </c>
      <c r="H629" s="11">
        <v>78.47</v>
      </c>
      <c r="I629" s="9">
        <f t="shared" si="9"/>
        <v>67.68</v>
      </c>
      <c r="J629" s="12">
        <f>COUNTIFS($E$3:$E$719,E629,$I$3:$I$719,"&gt;"&amp;I629)+1</f>
        <v>3</v>
      </c>
      <c r="K629" s="13" t="s">
        <v>39</v>
      </c>
    </row>
    <row r="630" spans="1:11">
      <c r="A630" s="7">
        <v>628</v>
      </c>
      <c r="B630" s="8" t="s">
        <v>1349</v>
      </c>
      <c r="C630" s="8" t="s">
        <v>1350</v>
      </c>
      <c r="D630" s="8" t="s">
        <v>658</v>
      </c>
      <c r="E630" s="8" t="s">
        <v>1351</v>
      </c>
      <c r="F630" s="8" t="s">
        <v>827</v>
      </c>
      <c r="G630" s="8">
        <v>60.5</v>
      </c>
      <c r="H630" s="9">
        <v>78.8</v>
      </c>
      <c r="I630" s="9">
        <f t="shared" si="9"/>
        <v>71.48</v>
      </c>
      <c r="J630" s="12">
        <f>COUNTIFS($E$3:$E$719,E630,$I$3:$I$719,"&gt;"&amp;I630)+1</f>
        <v>1</v>
      </c>
      <c r="K630" s="13" t="s">
        <v>16</v>
      </c>
    </row>
    <row r="631" spans="1:11">
      <c r="A631" s="7">
        <v>629</v>
      </c>
      <c r="B631" s="8" t="s">
        <v>1352</v>
      </c>
      <c r="C631" s="8" t="s">
        <v>1353</v>
      </c>
      <c r="D631" s="8" t="s">
        <v>658</v>
      </c>
      <c r="E631" s="8" t="s">
        <v>1354</v>
      </c>
      <c r="F631" s="8" t="s">
        <v>915</v>
      </c>
      <c r="G631" s="8">
        <v>85.5</v>
      </c>
      <c r="H631" s="9">
        <v>84.4</v>
      </c>
      <c r="I631" s="9">
        <f t="shared" si="9"/>
        <v>84.84</v>
      </c>
      <c r="J631" s="12">
        <f>COUNTIFS($E$3:$E$719,E631,$I$3:$I$719,"&gt;"&amp;I631)+1</f>
        <v>1</v>
      </c>
      <c r="K631" s="13" t="s">
        <v>16</v>
      </c>
    </row>
    <row r="632" spans="1:11">
      <c r="A632" s="7">
        <v>630</v>
      </c>
      <c r="B632" s="8" t="s">
        <v>1355</v>
      </c>
      <c r="C632" s="8" t="s">
        <v>1356</v>
      </c>
      <c r="D632" s="8" t="s">
        <v>658</v>
      </c>
      <c r="E632" s="8" t="s">
        <v>1354</v>
      </c>
      <c r="F632" s="8" t="s">
        <v>915</v>
      </c>
      <c r="G632" s="8">
        <v>78</v>
      </c>
      <c r="H632" s="9">
        <v>86.23</v>
      </c>
      <c r="I632" s="9">
        <f t="shared" si="9"/>
        <v>82.94</v>
      </c>
      <c r="J632" s="12">
        <f>COUNTIFS($E$3:$E$719,E632,$I$3:$I$719,"&gt;"&amp;I632)+1</f>
        <v>2</v>
      </c>
      <c r="K632" s="13" t="s">
        <v>16</v>
      </c>
    </row>
    <row r="633" spans="1:11">
      <c r="A633" s="7">
        <v>631</v>
      </c>
      <c r="B633" s="8" t="s">
        <v>1357</v>
      </c>
      <c r="C633" s="8" t="s">
        <v>1358</v>
      </c>
      <c r="D633" s="8" t="s">
        <v>658</v>
      </c>
      <c r="E633" s="8" t="s">
        <v>1354</v>
      </c>
      <c r="F633" s="8" t="s">
        <v>915</v>
      </c>
      <c r="G633" s="8">
        <v>77</v>
      </c>
      <c r="H633" s="9">
        <v>85.9</v>
      </c>
      <c r="I633" s="9">
        <f t="shared" si="9"/>
        <v>82.34</v>
      </c>
      <c r="J633" s="12">
        <f>COUNTIFS($E$3:$E$719,E633,$I$3:$I$719,"&gt;"&amp;I633)+1</f>
        <v>3</v>
      </c>
      <c r="K633" s="13" t="s">
        <v>16</v>
      </c>
    </row>
    <row r="634" spans="1:11">
      <c r="A634" s="7">
        <v>632</v>
      </c>
      <c r="B634" s="8" t="s">
        <v>1359</v>
      </c>
      <c r="C634" s="8" t="s">
        <v>1360</v>
      </c>
      <c r="D634" s="8" t="s">
        <v>658</v>
      </c>
      <c r="E634" s="8" t="s">
        <v>1354</v>
      </c>
      <c r="F634" s="8" t="s">
        <v>915</v>
      </c>
      <c r="G634" s="8">
        <v>75.5</v>
      </c>
      <c r="H634" s="9">
        <v>84.83</v>
      </c>
      <c r="I634" s="9">
        <f t="shared" si="9"/>
        <v>81.1</v>
      </c>
      <c r="J634" s="12">
        <f>COUNTIFS($E$3:$E$719,E634,$I$3:$I$719,"&gt;"&amp;I634)+1</f>
        <v>4</v>
      </c>
      <c r="K634" s="13" t="s">
        <v>39</v>
      </c>
    </row>
    <row r="635" spans="1:11">
      <c r="A635" s="7">
        <v>633</v>
      </c>
      <c r="B635" s="8" t="s">
        <v>1361</v>
      </c>
      <c r="C635" s="8" t="s">
        <v>1362</v>
      </c>
      <c r="D635" s="8" t="s">
        <v>658</v>
      </c>
      <c r="E635" s="8" t="s">
        <v>1354</v>
      </c>
      <c r="F635" s="8" t="s">
        <v>915</v>
      </c>
      <c r="G635" s="8">
        <v>74</v>
      </c>
      <c r="H635" s="9">
        <v>84.53</v>
      </c>
      <c r="I635" s="9">
        <f t="shared" si="9"/>
        <v>80.32</v>
      </c>
      <c r="J635" s="12">
        <f>COUNTIFS($E$3:$E$719,E635,$I$3:$I$719,"&gt;"&amp;I635)+1</f>
        <v>5</v>
      </c>
      <c r="K635" s="13" t="s">
        <v>39</v>
      </c>
    </row>
    <row r="636" spans="1:11">
      <c r="A636" s="7">
        <v>634</v>
      </c>
      <c r="B636" s="8" t="s">
        <v>1363</v>
      </c>
      <c r="C636" s="8" t="s">
        <v>1364</v>
      </c>
      <c r="D636" s="8" t="s">
        <v>658</v>
      </c>
      <c r="E636" s="8" t="s">
        <v>1354</v>
      </c>
      <c r="F636" s="8" t="s">
        <v>915</v>
      </c>
      <c r="G636" s="8">
        <v>73.5</v>
      </c>
      <c r="H636" s="9">
        <v>83.47</v>
      </c>
      <c r="I636" s="9">
        <f t="shared" si="9"/>
        <v>79.48</v>
      </c>
      <c r="J636" s="12">
        <f>COUNTIFS($E$3:$E$719,E636,$I$3:$I$719,"&gt;"&amp;I636)+1</f>
        <v>6</v>
      </c>
      <c r="K636" s="13" t="s">
        <v>39</v>
      </c>
    </row>
    <row r="637" spans="1:11">
      <c r="A637" s="7">
        <v>635</v>
      </c>
      <c r="B637" s="8" t="s">
        <v>1365</v>
      </c>
      <c r="C637" s="8" t="s">
        <v>1366</v>
      </c>
      <c r="D637" s="8" t="s">
        <v>658</v>
      </c>
      <c r="E637" s="8" t="s">
        <v>1354</v>
      </c>
      <c r="F637" s="8" t="s">
        <v>915</v>
      </c>
      <c r="G637" s="8">
        <v>73.5</v>
      </c>
      <c r="H637" s="9">
        <v>82.53</v>
      </c>
      <c r="I637" s="9">
        <f t="shared" si="9"/>
        <v>78.92</v>
      </c>
      <c r="J637" s="12">
        <f>COUNTIFS($E$3:$E$719,E637,$I$3:$I$719,"&gt;"&amp;I637)+1</f>
        <v>7</v>
      </c>
      <c r="K637" s="13" t="s">
        <v>39</v>
      </c>
    </row>
    <row r="638" spans="1:11">
      <c r="A638" s="7">
        <v>636</v>
      </c>
      <c r="B638" s="8" t="s">
        <v>1367</v>
      </c>
      <c r="C638" s="8" t="s">
        <v>1368</v>
      </c>
      <c r="D638" s="8" t="s">
        <v>658</v>
      </c>
      <c r="E638" s="8" t="s">
        <v>1354</v>
      </c>
      <c r="F638" s="8" t="s">
        <v>915</v>
      </c>
      <c r="G638" s="8">
        <v>71.5</v>
      </c>
      <c r="H638" s="9">
        <v>75.57</v>
      </c>
      <c r="I638" s="9">
        <f t="shared" si="9"/>
        <v>73.94</v>
      </c>
      <c r="J638" s="12">
        <f>COUNTIFS($E$3:$E$719,E638,$I$3:$I$719,"&gt;"&amp;I638)+1</f>
        <v>8</v>
      </c>
      <c r="K638" s="13" t="s">
        <v>39</v>
      </c>
    </row>
    <row r="639" spans="1:11">
      <c r="A639" s="7">
        <v>637</v>
      </c>
      <c r="B639" s="8" t="s">
        <v>1369</v>
      </c>
      <c r="C639" s="8" t="s">
        <v>1370</v>
      </c>
      <c r="D639" s="8" t="s">
        <v>658</v>
      </c>
      <c r="E639" s="8" t="s">
        <v>1371</v>
      </c>
      <c r="F639" s="8" t="s">
        <v>955</v>
      </c>
      <c r="G639" s="8">
        <v>85.5</v>
      </c>
      <c r="H639" s="9">
        <v>79.57</v>
      </c>
      <c r="I639" s="9">
        <f t="shared" si="9"/>
        <v>81.94</v>
      </c>
      <c r="J639" s="12">
        <f>COUNTIFS($E$3:$E$719,E639,$I$3:$I$719,"&gt;"&amp;I639)+1</f>
        <v>1</v>
      </c>
      <c r="K639" s="13" t="s">
        <v>16</v>
      </c>
    </row>
    <row r="640" spans="1:11">
      <c r="A640" s="7">
        <v>638</v>
      </c>
      <c r="B640" s="8" t="s">
        <v>1372</v>
      </c>
      <c r="C640" s="8" t="s">
        <v>1373</v>
      </c>
      <c r="D640" s="8" t="s">
        <v>658</v>
      </c>
      <c r="E640" s="8" t="s">
        <v>1371</v>
      </c>
      <c r="F640" s="8" t="s">
        <v>955</v>
      </c>
      <c r="G640" s="8">
        <v>72</v>
      </c>
      <c r="H640" s="9">
        <v>83.3</v>
      </c>
      <c r="I640" s="9">
        <f t="shared" si="9"/>
        <v>78.78</v>
      </c>
      <c r="J640" s="12">
        <f>COUNTIFS($E$3:$E$719,E640,$I$3:$I$719,"&gt;"&amp;I640)+1</f>
        <v>2</v>
      </c>
      <c r="K640" s="13" t="s">
        <v>39</v>
      </c>
    </row>
    <row r="641" spans="1:11">
      <c r="A641" s="7">
        <v>639</v>
      </c>
      <c r="B641" s="10" t="s">
        <v>1374</v>
      </c>
      <c r="C641" s="10" t="s">
        <v>1375</v>
      </c>
      <c r="D641" s="10" t="s">
        <v>658</v>
      </c>
      <c r="E641" s="10" t="s">
        <v>1371</v>
      </c>
      <c r="F641" s="10" t="s">
        <v>955</v>
      </c>
      <c r="G641" s="10">
        <v>66.5</v>
      </c>
      <c r="H641" s="11">
        <v>80.83</v>
      </c>
      <c r="I641" s="9">
        <f t="shared" si="9"/>
        <v>75.1</v>
      </c>
      <c r="J641" s="12">
        <f>COUNTIFS($E$3:$E$719,E641,$I$3:$I$719,"&gt;"&amp;I641)+1</f>
        <v>3</v>
      </c>
      <c r="K641" s="13" t="s">
        <v>39</v>
      </c>
    </row>
    <row r="642" spans="1:11">
      <c r="A642" s="7">
        <v>640</v>
      </c>
      <c r="B642" s="8" t="s">
        <v>1376</v>
      </c>
      <c r="C642" s="8" t="s">
        <v>1377</v>
      </c>
      <c r="D642" s="8" t="s">
        <v>658</v>
      </c>
      <c r="E642" s="8" t="s">
        <v>1378</v>
      </c>
      <c r="F642" s="8" t="s">
        <v>963</v>
      </c>
      <c r="G642" s="8">
        <v>84.5</v>
      </c>
      <c r="H642" s="9">
        <v>84.7</v>
      </c>
      <c r="I642" s="9">
        <f t="shared" si="9"/>
        <v>84.62</v>
      </c>
      <c r="J642" s="12">
        <f>COUNTIFS($E$3:$E$719,E642,$I$3:$I$719,"&gt;"&amp;I642)+1</f>
        <v>1</v>
      </c>
      <c r="K642" s="13" t="s">
        <v>16</v>
      </c>
    </row>
    <row r="643" spans="1:11">
      <c r="A643" s="7">
        <v>641</v>
      </c>
      <c r="B643" s="8" t="s">
        <v>1379</v>
      </c>
      <c r="C643" s="8" t="s">
        <v>1380</v>
      </c>
      <c r="D643" s="8" t="s">
        <v>658</v>
      </c>
      <c r="E643" s="8" t="s">
        <v>1378</v>
      </c>
      <c r="F643" s="8" t="s">
        <v>963</v>
      </c>
      <c r="G643" s="8">
        <v>82.5</v>
      </c>
      <c r="H643" s="9">
        <v>85.63</v>
      </c>
      <c r="I643" s="9">
        <f t="shared" ref="I643:I706" si="10">ROUND((ROUND(G643*0.4,2)+ROUND(H643*0.6,2)),2)</f>
        <v>84.38</v>
      </c>
      <c r="J643" s="12">
        <f>COUNTIFS($E$3:$E$719,E643,$I$3:$I$719,"&gt;"&amp;I643)+1</f>
        <v>2</v>
      </c>
      <c r="K643" s="13" t="s">
        <v>39</v>
      </c>
    </row>
    <row r="644" spans="1:11">
      <c r="A644" s="7">
        <v>642</v>
      </c>
      <c r="B644" s="8" t="s">
        <v>1381</v>
      </c>
      <c r="C644" s="8" t="s">
        <v>1382</v>
      </c>
      <c r="D644" s="8" t="s">
        <v>658</v>
      </c>
      <c r="E644" s="8" t="s">
        <v>1378</v>
      </c>
      <c r="F644" s="8" t="s">
        <v>963</v>
      </c>
      <c r="G644" s="8">
        <v>81</v>
      </c>
      <c r="H644" s="9">
        <v>83.47</v>
      </c>
      <c r="I644" s="9">
        <f t="shared" si="10"/>
        <v>82.48</v>
      </c>
      <c r="J644" s="12">
        <f>COUNTIFS($E$3:$E$719,E644,$I$3:$I$719,"&gt;"&amp;I644)+1</f>
        <v>3</v>
      </c>
      <c r="K644" s="13" t="s">
        <v>39</v>
      </c>
    </row>
    <row r="645" spans="1:11">
      <c r="A645" s="7">
        <v>643</v>
      </c>
      <c r="B645" s="8" t="s">
        <v>1383</v>
      </c>
      <c r="C645" s="8" t="s">
        <v>1384</v>
      </c>
      <c r="D645" s="8" t="s">
        <v>732</v>
      </c>
      <c r="E645" s="8" t="s">
        <v>1385</v>
      </c>
      <c r="F645" s="8" t="s">
        <v>1386</v>
      </c>
      <c r="G645" s="8">
        <v>90</v>
      </c>
      <c r="H645" s="9">
        <v>80.87</v>
      </c>
      <c r="I645" s="9">
        <f t="shared" si="10"/>
        <v>84.52</v>
      </c>
      <c r="J645" s="12">
        <f>COUNTIFS($E$3:$E$719,E645,$I$3:$I$719,"&gt;"&amp;I645)+1</f>
        <v>1</v>
      </c>
      <c r="K645" s="13" t="s">
        <v>16</v>
      </c>
    </row>
    <row r="646" spans="1:11">
      <c r="A646" s="7">
        <v>644</v>
      </c>
      <c r="B646" s="8" t="s">
        <v>1387</v>
      </c>
      <c r="C646" s="8" t="s">
        <v>1388</v>
      </c>
      <c r="D646" s="8" t="s">
        <v>732</v>
      </c>
      <c r="E646" s="8" t="s">
        <v>1385</v>
      </c>
      <c r="F646" s="8" t="s">
        <v>1386</v>
      </c>
      <c r="G646" s="8">
        <v>81</v>
      </c>
      <c r="H646" s="9">
        <v>83.1</v>
      </c>
      <c r="I646" s="9">
        <f t="shared" si="10"/>
        <v>82.26</v>
      </c>
      <c r="J646" s="12">
        <f>COUNTIFS($E$3:$E$719,E646,$I$3:$I$719,"&gt;"&amp;I646)+1</f>
        <v>2</v>
      </c>
      <c r="K646" s="13" t="s">
        <v>16</v>
      </c>
    </row>
    <row r="647" spans="1:11">
      <c r="A647" s="7">
        <v>645</v>
      </c>
      <c r="B647" s="8" t="s">
        <v>1389</v>
      </c>
      <c r="C647" s="8" t="s">
        <v>1390</v>
      </c>
      <c r="D647" s="8" t="s">
        <v>732</v>
      </c>
      <c r="E647" s="8" t="s">
        <v>1385</v>
      </c>
      <c r="F647" s="8" t="s">
        <v>1386</v>
      </c>
      <c r="G647" s="8">
        <v>76.5</v>
      </c>
      <c r="H647" s="9">
        <v>85.67</v>
      </c>
      <c r="I647" s="9">
        <f t="shared" si="10"/>
        <v>82</v>
      </c>
      <c r="J647" s="12">
        <f>COUNTIFS($E$3:$E$719,E647,$I$3:$I$719,"&gt;"&amp;I647)+1</f>
        <v>3</v>
      </c>
      <c r="K647" s="13" t="s">
        <v>16</v>
      </c>
    </row>
    <row r="648" spans="1:11">
      <c r="A648" s="7">
        <v>646</v>
      </c>
      <c r="B648" s="8" t="s">
        <v>1391</v>
      </c>
      <c r="C648" s="8" t="s">
        <v>1392</v>
      </c>
      <c r="D648" s="8" t="s">
        <v>732</v>
      </c>
      <c r="E648" s="8" t="s">
        <v>1385</v>
      </c>
      <c r="F648" s="8" t="s">
        <v>1386</v>
      </c>
      <c r="G648" s="8">
        <v>79.5</v>
      </c>
      <c r="H648" s="9">
        <v>82.97</v>
      </c>
      <c r="I648" s="9">
        <f t="shared" si="10"/>
        <v>81.58</v>
      </c>
      <c r="J648" s="12">
        <f>COUNTIFS($E$3:$E$719,E648,$I$3:$I$719,"&gt;"&amp;I648)+1</f>
        <v>4</v>
      </c>
      <c r="K648" s="13" t="s">
        <v>16</v>
      </c>
    </row>
    <row r="649" spans="1:11">
      <c r="A649" s="7">
        <v>647</v>
      </c>
      <c r="B649" s="8" t="s">
        <v>1393</v>
      </c>
      <c r="C649" s="8" t="s">
        <v>1394</v>
      </c>
      <c r="D649" s="8" t="s">
        <v>732</v>
      </c>
      <c r="E649" s="8" t="s">
        <v>1385</v>
      </c>
      <c r="F649" s="8" t="s">
        <v>1386</v>
      </c>
      <c r="G649" s="8">
        <v>75</v>
      </c>
      <c r="H649" s="9">
        <v>85.7</v>
      </c>
      <c r="I649" s="9">
        <f t="shared" si="10"/>
        <v>81.42</v>
      </c>
      <c r="J649" s="12">
        <f>COUNTIFS($E$3:$E$719,E649,$I$3:$I$719,"&gt;"&amp;I649)+1</f>
        <v>5</v>
      </c>
      <c r="K649" s="13" t="s">
        <v>16</v>
      </c>
    </row>
    <row r="650" spans="1:11">
      <c r="A650" s="7">
        <v>648</v>
      </c>
      <c r="B650" s="8" t="s">
        <v>1395</v>
      </c>
      <c r="C650" s="8" t="s">
        <v>1396</v>
      </c>
      <c r="D650" s="8" t="s">
        <v>732</v>
      </c>
      <c r="E650" s="8" t="s">
        <v>1385</v>
      </c>
      <c r="F650" s="8" t="s">
        <v>1386</v>
      </c>
      <c r="G650" s="8">
        <v>76</v>
      </c>
      <c r="H650" s="9">
        <v>85</v>
      </c>
      <c r="I650" s="9">
        <f t="shared" si="10"/>
        <v>81.4</v>
      </c>
      <c r="J650" s="12">
        <f>COUNTIFS($E$3:$E$719,E650,$I$3:$I$719,"&gt;"&amp;I650)+1</f>
        <v>6</v>
      </c>
      <c r="K650" s="13" t="s">
        <v>16</v>
      </c>
    </row>
    <row r="651" spans="1:11">
      <c r="A651" s="7">
        <v>649</v>
      </c>
      <c r="B651" s="8" t="s">
        <v>1397</v>
      </c>
      <c r="C651" s="8" t="s">
        <v>1398</v>
      </c>
      <c r="D651" s="8" t="s">
        <v>732</v>
      </c>
      <c r="E651" s="8" t="s">
        <v>1385</v>
      </c>
      <c r="F651" s="8" t="s">
        <v>1386</v>
      </c>
      <c r="G651" s="8">
        <v>77</v>
      </c>
      <c r="H651" s="9">
        <v>84.33</v>
      </c>
      <c r="I651" s="9">
        <f t="shared" si="10"/>
        <v>81.4</v>
      </c>
      <c r="J651" s="12">
        <f>COUNTIFS($E$3:$E$719,E651,$I$3:$I$719,"&gt;"&amp;I651)+1</f>
        <v>6</v>
      </c>
      <c r="K651" s="13" t="s">
        <v>16</v>
      </c>
    </row>
    <row r="652" spans="1:11">
      <c r="A652" s="7">
        <v>650</v>
      </c>
      <c r="B652" s="8" t="s">
        <v>1399</v>
      </c>
      <c r="C652" s="8" t="s">
        <v>1400</v>
      </c>
      <c r="D652" s="8" t="s">
        <v>732</v>
      </c>
      <c r="E652" s="8" t="s">
        <v>1385</v>
      </c>
      <c r="F652" s="8" t="s">
        <v>1386</v>
      </c>
      <c r="G652" s="8">
        <v>82</v>
      </c>
      <c r="H652" s="9">
        <v>80.8</v>
      </c>
      <c r="I652" s="9">
        <f t="shared" si="10"/>
        <v>81.28</v>
      </c>
      <c r="J652" s="12">
        <f>COUNTIFS($E$3:$E$719,E652,$I$3:$I$719,"&gt;"&amp;I652)+1</f>
        <v>8</v>
      </c>
      <c r="K652" s="13" t="s">
        <v>16</v>
      </c>
    </row>
    <row r="653" spans="1:11">
      <c r="A653" s="7">
        <v>651</v>
      </c>
      <c r="B653" s="8" t="s">
        <v>1401</v>
      </c>
      <c r="C653" s="8" t="s">
        <v>1402</v>
      </c>
      <c r="D653" s="8" t="s">
        <v>732</v>
      </c>
      <c r="E653" s="8" t="s">
        <v>1385</v>
      </c>
      <c r="F653" s="8" t="s">
        <v>1386</v>
      </c>
      <c r="G653" s="8">
        <v>81.5</v>
      </c>
      <c r="H653" s="9">
        <v>80.97</v>
      </c>
      <c r="I653" s="9">
        <f t="shared" si="10"/>
        <v>81.18</v>
      </c>
      <c r="J653" s="12">
        <f>COUNTIFS($E$3:$E$719,E653,$I$3:$I$719,"&gt;"&amp;I653)+1</f>
        <v>9</v>
      </c>
      <c r="K653" s="13" t="s">
        <v>16</v>
      </c>
    </row>
    <row r="654" spans="1:11">
      <c r="A654" s="7">
        <v>652</v>
      </c>
      <c r="B654" s="8" t="s">
        <v>1403</v>
      </c>
      <c r="C654" s="8" t="s">
        <v>1404</v>
      </c>
      <c r="D654" s="8" t="s">
        <v>732</v>
      </c>
      <c r="E654" s="8" t="s">
        <v>1385</v>
      </c>
      <c r="F654" s="8" t="s">
        <v>1386</v>
      </c>
      <c r="G654" s="8">
        <v>78</v>
      </c>
      <c r="H654" s="9">
        <v>83.07</v>
      </c>
      <c r="I654" s="9">
        <f t="shared" si="10"/>
        <v>81.04</v>
      </c>
      <c r="J654" s="12">
        <f>COUNTIFS($E$3:$E$719,E654,$I$3:$I$719,"&gt;"&amp;I654)+1</f>
        <v>10</v>
      </c>
      <c r="K654" s="13" t="s">
        <v>16</v>
      </c>
    </row>
    <row r="655" spans="1:11">
      <c r="A655" s="7">
        <v>653</v>
      </c>
      <c r="B655" s="8" t="s">
        <v>1405</v>
      </c>
      <c r="C655" s="8" t="s">
        <v>1406</v>
      </c>
      <c r="D655" s="8" t="s">
        <v>732</v>
      </c>
      <c r="E655" s="8" t="s">
        <v>1385</v>
      </c>
      <c r="F655" s="8" t="s">
        <v>1386</v>
      </c>
      <c r="G655" s="8">
        <v>82.5</v>
      </c>
      <c r="H655" s="9">
        <v>80.03</v>
      </c>
      <c r="I655" s="9">
        <f t="shared" si="10"/>
        <v>81.02</v>
      </c>
      <c r="J655" s="12">
        <f>COUNTIFS($E$3:$E$719,E655,$I$3:$I$719,"&gt;"&amp;I655)+1</f>
        <v>11</v>
      </c>
      <c r="K655" s="13" t="s">
        <v>39</v>
      </c>
    </row>
    <row r="656" spans="1:11">
      <c r="A656" s="7">
        <v>654</v>
      </c>
      <c r="B656" s="8" t="s">
        <v>1407</v>
      </c>
      <c r="C656" s="8" t="s">
        <v>1408</v>
      </c>
      <c r="D656" s="8" t="s">
        <v>732</v>
      </c>
      <c r="E656" s="8" t="s">
        <v>1385</v>
      </c>
      <c r="F656" s="8" t="s">
        <v>1386</v>
      </c>
      <c r="G656" s="8">
        <v>76</v>
      </c>
      <c r="H656" s="9">
        <v>83.83</v>
      </c>
      <c r="I656" s="9">
        <f t="shared" si="10"/>
        <v>80.7</v>
      </c>
      <c r="J656" s="12">
        <f>COUNTIFS($E$3:$E$719,E656,$I$3:$I$719,"&gt;"&amp;I656)+1</f>
        <v>12</v>
      </c>
      <c r="K656" s="13" t="s">
        <v>39</v>
      </c>
    </row>
    <row r="657" spans="1:11">
      <c r="A657" s="7">
        <v>655</v>
      </c>
      <c r="B657" s="8" t="s">
        <v>1409</v>
      </c>
      <c r="C657" s="8" t="s">
        <v>1410</v>
      </c>
      <c r="D657" s="8" t="s">
        <v>732</v>
      </c>
      <c r="E657" s="8" t="s">
        <v>1385</v>
      </c>
      <c r="F657" s="8" t="s">
        <v>1386</v>
      </c>
      <c r="G657" s="8">
        <v>82.5</v>
      </c>
      <c r="H657" s="9">
        <v>79.27</v>
      </c>
      <c r="I657" s="9">
        <f t="shared" si="10"/>
        <v>80.56</v>
      </c>
      <c r="J657" s="12">
        <f>COUNTIFS($E$3:$E$719,E657,$I$3:$I$719,"&gt;"&amp;I657)+1</f>
        <v>13</v>
      </c>
      <c r="K657" s="13" t="s">
        <v>39</v>
      </c>
    </row>
    <row r="658" spans="1:11">
      <c r="A658" s="7">
        <v>656</v>
      </c>
      <c r="B658" s="8" t="s">
        <v>1411</v>
      </c>
      <c r="C658" s="8" t="s">
        <v>1412</v>
      </c>
      <c r="D658" s="8" t="s">
        <v>732</v>
      </c>
      <c r="E658" s="8" t="s">
        <v>1385</v>
      </c>
      <c r="F658" s="8" t="s">
        <v>1386</v>
      </c>
      <c r="G658" s="8">
        <v>78.5</v>
      </c>
      <c r="H658" s="9">
        <v>81</v>
      </c>
      <c r="I658" s="9">
        <f t="shared" si="10"/>
        <v>80</v>
      </c>
      <c r="J658" s="12">
        <f>COUNTIFS($E$3:$E$719,E658,$I$3:$I$719,"&gt;"&amp;I658)+1</f>
        <v>14</v>
      </c>
      <c r="K658" s="13" t="s">
        <v>39</v>
      </c>
    </row>
    <row r="659" spans="1:11">
      <c r="A659" s="7">
        <v>657</v>
      </c>
      <c r="B659" s="8" t="s">
        <v>1413</v>
      </c>
      <c r="C659" s="8" t="s">
        <v>1414</v>
      </c>
      <c r="D659" s="8" t="s">
        <v>732</v>
      </c>
      <c r="E659" s="8" t="s">
        <v>1385</v>
      </c>
      <c r="F659" s="8" t="s">
        <v>1386</v>
      </c>
      <c r="G659" s="8">
        <v>79</v>
      </c>
      <c r="H659" s="9">
        <v>79.73</v>
      </c>
      <c r="I659" s="9">
        <f t="shared" si="10"/>
        <v>79.44</v>
      </c>
      <c r="J659" s="12">
        <f>COUNTIFS($E$3:$E$719,E659,$I$3:$I$719,"&gt;"&amp;I659)+1</f>
        <v>15</v>
      </c>
      <c r="K659" s="13" t="s">
        <v>39</v>
      </c>
    </row>
    <row r="660" spans="1:11">
      <c r="A660" s="7">
        <v>658</v>
      </c>
      <c r="B660" s="8" t="s">
        <v>1415</v>
      </c>
      <c r="C660" s="8" t="s">
        <v>1416</v>
      </c>
      <c r="D660" s="8" t="s">
        <v>732</v>
      </c>
      <c r="E660" s="8" t="s">
        <v>1385</v>
      </c>
      <c r="F660" s="8" t="s">
        <v>1386</v>
      </c>
      <c r="G660" s="8">
        <v>81.5</v>
      </c>
      <c r="H660" s="9">
        <v>78.07</v>
      </c>
      <c r="I660" s="9">
        <f t="shared" si="10"/>
        <v>79.44</v>
      </c>
      <c r="J660" s="12">
        <f>COUNTIFS($E$3:$E$719,E660,$I$3:$I$719,"&gt;"&amp;I660)+1</f>
        <v>15</v>
      </c>
      <c r="K660" s="13" t="s">
        <v>39</v>
      </c>
    </row>
    <row r="661" spans="1:11">
      <c r="A661" s="7">
        <v>659</v>
      </c>
      <c r="B661" s="10" t="s">
        <v>1417</v>
      </c>
      <c r="C661" s="10" t="s">
        <v>1418</v>
      </c>
      <c r="D661" s="10" t="s">
        <v>732</v>
      </c>
      <c r="E661" s="10" t="s">
        <v>1385</v>
      </c>
      <c r="F661" s="10" t="s">
        <v>1386</v>
      </c>
      <c r="G661" s="10">
        <v>74</v>
      </c>
      <c r="H661" s="11">
        <v>82.87</v>
      </c>
      <c r="I661" s="9">
        <f t="shared" si="10"/>
        <v>79.32</v>
      </c>
      <c r="J661" s="12">
        <f>COUNTIFS($E$3:$E$719,E661,$I$3:$I$719,"&gt;"&amp;I661)+1</f>
        <v>17</v>
      </c>
      <c r="K661" s="13" t="s">
        <v>39</v>
      </c>
    </row>
    <row r="662" spans="1:11">
      <c r="A662" s="7">
        <v>660</v>
      </c>
      <c r="B662" s="8" t="s">
        <v>1419</v>
      </c>
      <c r="C662" s="8" t="s">
        <v>1420</v>
      </c>
      <c r="D662" s="8" t="s">
        <v>732</v>
      </c>
      <c r="E662" s="8" t="s">
        <v>1385</v>
      </c>
      <c r="F662" s="8" t="s">
        <v>1386</v>
      </c>
      <c r="G662" s="8">
        <v>75</v>
      </c>
      <c r="H662" s="9">
        <v>81.87</v>
      </c>
      <c r="I662" s="9">
        <f t="shared" si="10"/>
        <v>79.12</v>
      </c>
      <c r="J662" s="12">
        <f>COUNTIFS($E$3:$E$719,E662,$I$3:$I$719,"&gt;"&amp;I662)+1</f>
        <v>18</v>
      </c>
      <c r="K662" s="13" t="s">
        <v>39</v>
      </c>
    </row>
    <row r="663" spans="1:11">
      <c r="A663" s="7">
        <v>661</v>
      </c>
      <c r="B663" s="8" t="s">
        <v>1421</v>
      </c>
      <c r="C663" s="8" t="s">
        <v>1422</v>
      </c>
      <c r="D663" s="8" t="s">
        <v>732</v>
      </c>
      <c r="E663" s="8" t="s">
        <v>1385</v>
      </c>
      <c r="F663" s="8" t="s">
        <v>1386</v>
      </c>
      <c r="G663" s="8">
        <v>78</v>
      </c>
      <c r="H663" s="9">
        <v>79.3</v>
      </c>
      <c r="I663" s="9">
        <f t="shared" si="10"/>
        <v>78.78</v>
      </c>
      <c r="J663" s="12">
        <f>COUNTIFS($E$3:$E$719,E663,$I$3:$I$719,"&gt;"&amp;I663)+1</f>
        <v>19</v>
      </c>
      <c r="K663" s="13" t="s">
        <v>39</v>
      </c>
    </row>
    <row r="664" spans="1:11">
      <c r="A664" s="7">
        <v>662</v>
      </c>
      <c r="B664" s="8" t="s">
        <v>1423</v>
      </c>
      <c r="C664" s="8" t="s">
        <v>1424</v>
      </c>
      <c r="D664" s="8" t="s">
        <v>732</v>
      </c>
      <c r="E664" s="8" t="s">
        <v>1385</v>
      </c>
      <c r="F664" s="8" t="s">
        <v>1386</v>
      </c>
      <c r="G664" s="8">
        <v>78.5</v>
      </c>
      <c r="H664" s="9">
        <v>78.5</v>
      </c>
      <c r="I664" s="9">
        <f t="shared" si="10"/>
        <v>78.5</v>
      </c>
      <c r="J664" s="12">
        <f>COUNTIFS($E$3:$E$719,E664,$I$3:$I$719,"&gt;"&amp;I664)+1</f>
        <v>20</v>
      </c>
      <c r="K664" s="13" t="s">
        <v>39</v>
      </c>
    </row>
    <row r="665" spans="1:11">
      <c r="A665" s="7">
        <v>663</v>
      </c>
      <c r="B665" s="8" t="s">
        <v>1425</v>
      </c>
      <c r="C665" s="8" t="s">
        <v>1426</v>
      </c>
      <c r="D665" s="8" t="s">
        <v>732</v>
      </c>
      <c r="E665" s="8" t="s">
        <v>1385</v>
      </c>
      <c r="F665" s="8" t="s">
        <v>1386</v>
      </c>
      <c r="G665" s="8">
        <v>75.5</v>
      </c>
      <c r="H665" s="9">
        <v>78.47</v>
      </c>
      <c r="I665" s="9">
        <f t="shared" si="10"/>
        <v>77.28</v>
      </c>
      <c r="J665" s="12">
        <f>COUNTIFS($E$3:$E$719,E665,$I$3:$I$719,"&gt;"&amp;I665)+1</f>
        <v>21</v>
      </c>
      <c r="K665" s="13" t="s">
        <v>39</v>
      </c>
    </row>
    <row r="666" spans="1:11">
      <c r="A666" s="7">
        <v>664</v>
      </c>
      <c r="B666" s="8" t="s">
        <v>1427</v>
      </c>
      <c r="C666" s="8" t="s">
        <v>1428</v>
      </c>
      <c r="D666" s="8" t="s">
        <v>732</v>
      </c>
      <c r="E666" s="8" t="s">
        <v>1385</v>
      </c>
      <c r="F666" s="8" t="s">
        <v>1386</v>
      </c>
      <c r="G666" s="8">
        <v>76.5</v>
      </c>
      <c r="H666" s="9">
        <v>75.63</v>
      </c>
      <c r="I666" s="9">
        <f t="shared" si="10"/>
        <v>75.98</v>
      </c>
      <c r="J666" s="12">
        <f>COUNTIFS($E$3:$E$719,E666,$I$3:$I$719,"&gt;"&amp;I666)+1</f>
        <v>22</v>
      </c>
      <c r="K666" s="13" t="s">
        <v>39</v>
      </c>
    </row>
    <row r="667" spans="1:11">
      <c r="A667" s="7">
        <v>665</v>
      </c>
      <c r="B667" s="8" t="s">
        <v>1429</v>
      </c>
      <c r="C667" s="8" t="s">
        <v>1430</v>
      </c>
      <c r="D667" s="8" t="s">
        <v>732</v>
      </c>
      <c r="E667" s="8" t="s">
        <v>1385</v>
      </c>
      <c r="F667" s="8" t="s">
        <v>1386</v>
      </c>
      <c r="G667" s="8">
        <v>75</v>
      </c>
      <c r="H667" s="9">
        <v>66.47</v>
      </c>
      <c r="I667" s="9">
        <f t="shared" si="10"/>
        <v>69.88</v>
      </c>
      <c r="J667" s="12">
        <f>COUNTIFS($E$3:$E$719,E667,$I$3:$I$719,"&gt;"&amp;I667)+1</f>
        <v>23</v>
      </c>
      <c r="K667" s="13" t="s">
        <v>39</v>
      </c>
    </row>
    <row r="668" spans="1:11">
      <c r="A668" s="7">
        <v>666</v>
      </c>
      <c r="B668" s="8" t="s">
        <v>1431</v>
      </c>
      <c r="C668" s="8" t="s">
        <v>1373</v>
      </c>
      <c r="D668" s="8" t="s">
        <v>754</v>
      </c>
      <c r="E668" s="8" t="s">
        <v>1432</v>
      </c>
      <c r="F668" s="8" t="s">
        <v>1386</v>
      </c>
      <c r="G668" s="8">
        <v>89.5</v>
      </c>
      <c r="H668" s="9">
        <v>84.73</v>
      </c>
      <c r="I668" s="9">
        <f t="shared" si="10"/>
        <v>86.64</v>
      </c>
      <c r="J668" s="12">
        <f>COUNTIFS($E$3:$E$719,E668,$I$3:$I$719,"&gt;"&amp;I668)+1</f>
        <v>1</v>
      </c>
      <c r="K668" s="13" t="s">
        <v>16</v>
      </c>
    </row>
    <row r="669" spans="1:11">
      <c r="A669" s="7">
        <v>667</v>
      </c>
      <c r="B669" s="8" t="s">
        <v>1433</v>
      </c>
      <c r="C669" s="8" t="s">
        <v>1434</v>
      </c>
      <c r="D669" s="8" t="s">
        <v>754</v>
      </c>
      <c r="E669" s="8" t="s">
        <v>1432</v>
      </c>
      <c r="F669" s="8" t="s">
        <v>1386</v>
      </c>
      <c r="G669" s="8">
        <v>79.5</v>
      </c>
      <c r="H669" s="9">
        <v>89.73</v>
      </c>
      <c r="I669" s="9">
        <f t="shared" si="10"/>
        <v>85.64</v>
      </c>
      <c r="J669" s="12">
        <f>COUNTIFS($E$3:$E$719,E669,$I$3:$I$719,"&gt;"&amp;I669)+1</f>
        <v>2</v>
      </c>
      <c r="K669" s="13" t="s">
        <v>16</v>
      </c>
    </row>
    <row r="670" spans="1:11">
      <c r="A670" s="7">
        <v>668</v>
      </c>
      <c r="B670" s="8" t="s">
        <v>1435</v>
      </c>
      <c r="C670" s="8" t="s">
        <v>1436</v>
      </c>
      <c r="D670" s="8" t="s">
        <v>754</v>
      </c>
      <c r="E670" s="8" t="s">
        <v>1432</v>
      </c>
      <c r="F670" s="8" t="s">
        <v>1386</v>
      </c>
      <c r="G670" s="8">
        <v>80</v>
      </c>
      <c r="H670" s="9">
        <v>87.13</v>
      </c>
      <c r="I670" s="9">
        <f t="shared" si="10"/>
        <v>84.28</v>
      </c>
      <c r="J670" s="12">
        <f>COUNTIFS($E$3:$E$719,E670,$I$3:$I$719,"&gt;"&amp;I670)+1</f>
        <v>3</v>
      </c>
      <c r="K670" s="13" t="s">
        <v>16</v>
      </c>
    </row>
    <row r="671" spans="1:11">
      <c r="A671" s="7">
        <v>669</v>
      </c>
      <c r="B671" s="8" t="s">
        <v>1437</v>
      </c>
      <c r="C671" s="8" t="s">
        <v>1438</v>
      </c>
      <c r="D671" s="8" t="s">
        <v>754</v>
      </c>
      <c r="E671" s="8" t="s">
        <v>1432</v>
      </c>
      <c r="F671" s="8" t="s">
        <v>1386</v>
      </c>
      <c r="G671" s="8">
        <v>80.5</v>
      </c>
      <c r="H671" s="9">
        <v>83.53</v>
      </c>
      <c r="I671" s="9">
        <f t="shared" si="10"/>
        <v>82.32</v>
      </c>
      <c r="J671" s="12">
        <f>COUNTIFS($E$3:$E$719,E671,$I$3:$I$719,"&gt;"&amp;I671)+1</f>
        <v>4</v>
      </c>
      <c r="K671" s="13" t="s">
        <v>16</v>
      </c>
    </row>
    <row r="672" spans="1:11">
      <c r="A672" s="7">
        <v>670</v>
      </c>
      <c r="B672" s="8" t="s">
        <v>1439</v>
      </c>
      <c r="C672" s="8" t="s">
        <v>1440</v>
      </c>
      <c r="D672" s="8" t="s">
        <v>754</v>
      </c>
      <c r="E672" s="8" t="s">
        <v>1432</v>
      </c>
      <c r="F672" s="8" t="s">
        <v>1386</v>
      </c>
      <c r="G672" s="8">
        <v>77.5</v>
      </c>
      <c r="H672" s="9">
        <v>84.2</v>
      </c>
      <c r="I672" s="9">
        <f t="shared" si="10"/>
        <v>81.52</v>
      </c>
      <c r="J672" s="12">
        <f>COUNTIFS($E$3:$E$719,E672,$I$3:$I$719,"&gt;"&amp;I672)+1</f>
        <v>5</v>
      </c>
      <c r="K672" s="13" t="s">
        <v>16</v>
      </c>
    </row>
    <row r="673" spans="1:11">
      <c r="A673" s="7">
        <v>671</v>
      </c>
      <c r="B673" s="8" t="s">
        <v>1441</v>
      </c>
      <c r="C673" s="8" t="s">
        <v>1442</v>
      </c>
      <c r="D673" s="8" t="s">
        <v>754</v>
      </c>
      <c r="E673" s="8" t="s">
        <v>1432</v>
      </c>
      <c r="F673" s="8" t="s">
        <v>1386</v>
      </c>
      <c r="G673" s="8">
        <v>77</v>
      </c>
      <c r="H673" s="9">
        <v>84.1</v>
      </c>
      <c r="I673" s="9">
        <f t="shared" si="10"/>
        <v>81.26</v>
      </c>
      <c r="J673" s="12">
        <f>COUNTIFS($E$3:$E$719,E673,$I$3:$I$719,"&gt;"&amp;I673)+1</f>
        <v>6</v>
      </c>
      <c r="K673" s="13" t="s">
        <v>16</v>
      </c>
    </row>
    <row r="674" spans="1:11">
      <c r="A674" s="7">
        <v>672</v>
      </c>
      <c r="B674" s="8" t="s">
        <v>1443</v>
      </c>
      <c r="C674" s="8" t="s">
        <v>1444</v>
      </c>
      <c r="D674" s="8" t="s">
        <v>754</v>
      </c>
      <c r="E674" s="8" t="s">
        <v>1432</v>
      </c>
      <c r="F674" s="8" t="s">
        <v>1386</v>
      </c>
      <c r="G674" s="8">
        <v>80.5</v>
      </c>
      <c r="H674" s="9">
        <v>80.6</v>
      </c>
      <c r="I674" s="9">
        <f t="shared" si="10"/>
        <v>80.56</v>
      </c>
      <c r="J674" s="12">
        <f>COUNTIFS($E$3:$E$719,E674,$I$3:$I$719,"&gt;"&amp;I674)+1</f>
        <v>7</v>
      </c>
      <c r="K674" s="13" t="s">
        <v>16</v>
      </c>
    </row>
    <row r="675" spans="1:11">
      <c r="A675" s="7">
        <v>673</v>
      </c>
      <c r="B675" s="8" t="s">
        <v>1445</v>
      </c>
      <c r="C675" s="8" t="s">
        <v>1446</v>
      </c>
      <c r="D675" s="8" t="s">
        <v>754</v>
      </c>
      <c r="E675" s="8" t="s">
        <v>1432</v>
      </c>
      <c r="F675" s="8" t="s">
        <v>1386</v>
      </c>
      <c r="G675" s="8">
        <v>80</v>
      </c>
      <c r="H675" s="9">
        <v>80.8</v>
      </c>
      <c r="I675" s="9">
        <f t="shared" si="10"/>
        <v>80.48</v>
      </c>
      <c r="J675" s="12">
        <f>COUNTIFS($E$3:$E$719,E675,$I$3:$I$719,"&gt;"&amp;I675)+1</f>
        <v>8</v>
      </c>
      <c r="K675" s="13" t="s">
        <v>16</v>
      </c>
    </row>
    <row r="676" spans="1:11">
      <c r="A676" s="7">
        <v>674</v>
      </c>
      <c r="B676" s="8" t="s">
        <v>1447</v>
      </c>
      <c r="C676" s="8" t="s">
        <v>1448</v>
      </c>
      <c r="D676" s="8" t="s">
        <v>754</v>
      </c>
      <c r="E676" s="8" t="s">
        <v>1432</v>
      </c>
      <c r="F676" s="8" t="s">
        <v>1386</v>
      </c>
      <c r="G676" s="8">
        <v>80</v>
      </c>
      <c r="H676" s="9">
        <v>80.03</v>
      </c>
      <c r="I676" s="9">
        <f t="shared" si="10"/>
        <v>80.02</v>
      </c>
      <c r="J676" s="12">
        <f>COUNTIFS($E$3:$E$719,E676,$I$3:$I$719,"&gt;"&amp;I676)+1</f>
        <v>9</v>
      </c>
      <c r="K676" s="13" t="s">
        <v>16</v>
      </c>
    </row>
    <row r="677" spans="1:11">
      <c r="A677" s="7">
        <v>675</v>
      </c>
      <c r="B677" s="8" t="s">
        <v>1449</v>
      </c>
      <c r="C677" s="8" t="s">
        <v>1450</v>
      </c>
      <c r="D677" s="8" t="s">
        <v>754</v>
      </c>
      <c r="E677" s="8" t="s">
        <v>1432</v>
      </c>
      <c r="F677" s="8" t="s">
        <v>1386</v>
      </c>
      <c r="G677" s="8">
        <v>76</v>
      </c>
      <c r="H677" s="9">
        <v>82.33</v>
      </c>
      <c r="I677" s="9">
        <f t="shared" si="10"/>
        <v>79.8</v>
      </c>
      <c r="J677" s="12">
        <f>COUNTIFS($E$3:$E$719,E677,$I$3:$I$719,"&gt;"&amp;I677)+1</f>
        <v>10</v>
      </c>
      <c r="K677" s="13" t="s">
        <v>39</v>
      </c>
    </row>
    <row r="678" spans="1:11">
      <c r="A678" s="7">
        <v>676</v>
      </c>
      <c r="B678" s="8" t="s">
        <v>1451</v>
      </c>
      <c r="C678" s="8" t="s">
        <v>1452</v>
      </c>
      <c r="D678" s="8" t="s">
        <v>754</v>
      </c>
      <c r="E678" s="8" t="s">
        <v>1432</v>
      </c>
      <c r="F678" s="8" t="s">
        <v>1386</v>
      </c>
      <c r="G678" s="8">
        <v>78.5</v>
      </c>
      <c r="H678" s="9">
        <v>80.6</v>
      </c>
      <c r="I678" s="9">
        <f t="shared" si="10"/>
        <v>79.76</v>
      </c>
      <c r="J678" s="12">
        <f>COUNTIFS($E$3:$E$719,E678,$I$3:$I$719,"&gt;"&amp;I678)+1</f>
        <v>11</v>
      </c>
      <c r="K678" s="13" t="s">
        <v>39</v>
      </c>
    </row>
    <row r="679" spans="1:11">
      <c r="A679" s="7">
        <v>677</v>
      </c>
      <c r="B679" s="8" t="s">
        <v>1453</v>
      </c>
      <c r="C679" s="8" t="s">
        <v>1454</v>
      </c>
      <c r="D679" s="8" t="s">
        <v>754</v>
      </c>
      <c r="E679" s="8" t="s">
        <v>1432</v>
      </c>
      <c r="F679" s="8" t="s">
        <v>1386</v>
      </c>
      <c r="G679" s="8">
        <v>77.5</v>
      </c>
      <c r="H679" s="9">
        <v>80.6</v>
      </c>
      <c r="I679" s="9">
        <f t="shared" si="10"/>
        <v>79.36</v>
      </c>
      <c r="J679" s="12">
        <f>COUNTIFS($E$3:$E$719,E679,$I$3:$I$719,"&gt;"&amp;I679)+1</f>
        <v>12</v>
      </c>
      <c r="K679" s="13" t="s">
        <v>39</v>
      </c>
    </row>
    <row r="680" spans="1:11">
      <c r="A680" s="7">
        <v>678</v>
      </c>
      <c r="B680" s="8" t="s">
        <v>1455</v>
      </c>
      <c r="C680" s="8" t="s">
        <v>1456</v>
      </c>
      <c r="D680" s="8" t="s">
        <v>754</v>
      </c>
      <c r="E680" s="8" t="s">
        <v>1432</v>
      </c>
      <c r="F680" s="8" t="s">
        <v>1386</v>
      </c>
      <c r="G680" s="8">
        <v>80.5</v>
      </c>
      <c r="H680" s="9">
        <v>78.57</v>
      </c>
      <c r="I680" s="9">
        <f t="shared" si="10"/>
        <v>79.34</v>
      </c>
      <c r="J680" s="12">
        <f>COUNTIFS($E$3:$E$719,E680,$I$3:$I$719,"&gt;"&amp;I680)+1</f>
        <v>13</v>
      </c>
      <c r="K680" s="13" t="s">
        <v>39</v>
      </c>
    </row>
    <row r="681" spans="1:11">
      <c r="A681" s="7">
        <v>679</v>
      </c>
      <c r="B681" s="10" t="s">
        <v>1457</v>
      </c>
      <c r="C681" s="10" t="s">
        <v>1458</v>
      </c>
      <c r="D681" s="10" t="s">
        <v>754</v>
      </c>
      <c r="E681" s="10" t="s">
        <v>1432</v>
      </c>
      <c r="F681" s="10" t="s">
        <v>1386</v>
      </c>
      <c r="G681" s="10">
        <v>75.5</v>
      </c>
      <c r="H681" s="11">
        <v>81.37</v>
      </c>
      <c r="I681" s="9">
        <f t="shared" si="10"/>
        <v>79.02</v>
      </c>
      <c r="J681" s="12">
        <f>COUNTIFS($E$3:$E$719,E681,$I$3:$I$719,"&gt;"&amp;I681)+1</f>
        <v>14</v>
      </c>
      <c r="K681" s="13" t="s">
        <v>39</v>
      </c>
    </row>
    <row r="682" spans="1:11">
      <c r="A682" s="7">
        <v>680</v>
      </c>
      <c r="B682" s="8" t="s">
        <v>1459</v>
      </c>
      <c r="C682" s="8" t="s">
        <v>1460</v>
      </c>
      <c r="D682" s="8" t="s">
        <v>754</v>
      </c>
      <c r="E682" s="8" t="s">
        <v>1432</v>
      </c>
      <c r="F682" s="8" t="s">
        <v>1386</v>
      </c>
      <c r="G682" s="8">
        <v>78.5</v>
      </c>
      <c r="H682" s="9">
        <v>79.07</v>
      </c>
      <c r="I682" s="9">
        <f t="shared" si="10"/>
        <v>78.84</v>
      </c>
      <c r="J682" s="12">
        <f>COUNTIFS($E$3:$E$719,E682,$I$3:$I$719,"&gt;"&amp;I682)+1</f>
        <v>15</v>
      </c>
      <c r="K682" s="13" t="s">
        <v>39</v>
      </c>
    </row>
    <row r="683" spans="1:11">
      <c r="A683" s="7">
        <v>681</v>
      </c>
      <c r="B683" s="8" t="s">
        <v>1461</v>
      </c>
      <c r="C683" s="8" t="s">
        <v>1462</v>
      </c>
      <c r="D683" s="8" t="s">
        <v>754</v>
      </c>
      <c r="E683" s="8" t="s">
        <v>1432</v>
      </c>
      <c r="F683" s="8" t="s">
        <v>1386</v>
      </c>
      <c r="G683" s="8">
        <v>76.5</v>
      </c>
      <c r="H683" s="9">
        <v>79.77</v>
      </c>
      <c r="I683" s="9">
        <f t="shared" si="10"/>
        <v>78.46</v>
      </c>
      <c r="J683" s="12">
        <f>COUNTIFS($E$3:$E$719,E683,$I$3:$I$719,"&gt;"&amp;I683)+1</f>
        <v>16</v>
      </c>
      <c r="K683" s="13" t="s">
        <v>39</v>
      </c>
    </row>
    <row r="684" spans="1:11">
      <c r="A684" s="7">
        <v>682</v>
      </c>
      <c r="B684" s="8" t="s">
        <v>1463</v>
      </c>
      <c r="C684" s="8" t="s">
        <v>1464</v>
      </c>
      <c r="D684" s="8" t="s">
        <v>754</v>
      </c>
      <c r="E684" s="8" t="s">
        <v>1432</v>
      </c>
      <c r="F684" s="8" t="s">
        <v>1386</v>
      </c>
      <c r="G684" s="8">
        <v>79</v>
      </c>
      <c r="H684" s="9">
        <v>77.7</v>
      </c>
      <c r="I684" s="9">
        <f t="shared" si="10"/>
        <v>78.22</v>
      </c>
      <c r="J684" s="12">
        <f>COUNTIFS($E$3:$E$719,E684,$I$3:$I$719,"&gt;"&amp;I684)+1</f>
        <v>17</v>
      </c>
      <c r="K684" s="13" t="s">
        <v>39</v>
      </c>
    </row>
    <row r="685" spans="1:11">
      <c r="A685" s="7">
        <v>683</v>
      </c>
      <c r="B685" s="8" t="s">
        <v>1465</v>
      </c>
      <c r="C685" s="8" t="s">
        <v>633</v>
      </c>
      <c r="D685" s="8" t="s">
        <v>754</v>
      </c>
      <c r="E685" s="8" t="s">
        <v>1432</v>
      </c>
      <c r="F685" s="8" t="s">
        <v>1386</v>
      </c>
      <c r="G685" s="8">
        <v>76</v>
      </c>
      <c r="H685" s="9">
        <v>79.2</v>
      </c>
      <c r="I685" s="9">
        <f t="shared" si="10"/>
        <v>77.92</v>
      </c>
      <c r="J685" s="12">
        <f>COUNTIFS($E$3:$E$719,E685,$I$3:$I$719,"&gt;"&amp;I685)+1</f>
        <v>18</v>
      </c>
      <c r="K685" s="13" t="s">
        <v>39</v>
      </c>
    </row>
    <row r="686" spans="1:11">
      <c r="A686" s="7">
        <v>684</v>
      </c>
      <c r="B686" s="8" t="s">
        <v>1466</v>
      </c>
      <c r="C686" s="8" t="s">
        <v>1467</v>
      </c>
      <c r="D686" s="8" t="s">
        <v>754</v>
      </c>
      <c r="E686" s="8" t="s">
        <v>1432</v>
      </c>
      <c r="F686" s="8" t="s">
        <v>1386</v>
      </c>
      <c r="G686" s="8">
        <v>77.5</v>
      </c>
      <c r="H686" s="9">
        <v>77.53</v>
      </c>
      <c r="I686" s="9">
        <f t="shared" si="10"/>
        <v>77.52</v>
      </c>
      <c r="J686" s="12">
        <f>COUNTIFS($E$3:$E$719,E686,$I$3:$I$719,"&gt;"&amp;I686)+1</f>
        <v>19</v>
      </c>
      <c r="K686" s="13" t="s">
        <v>39</v>
      </c>
    </row>
    <row r="687" spans="1:11">
      <c r="A687" s="7">
        <v>685</v>
      </c>
      <c r="B687" s="8" t="s">
        <v>1468</v>
      </c>
      <c r="C687" s="8" t="s">
        <v>1469</v>
      </c>
      <c r="D687" s="8" t="s">
        <v>754</v>
      </c>
      <c r="E687" s="8" t="s">
        <v>1432</v>
      </c>
      <c r="F687" s="8" t="s">
        <v>1386</v>
      </c>
      <c r="G687" s="8">
        <v>76.5</v>
      </c>
      <c r="H687" s="9">
        <v>76.5</v>
      </c>
      <c r="I687" s="9">
        <f t="shared" si="10"/>
        <v>76.5</v>
      </c>
      <c r="J687" s="12">
        <f>COUNTIFS($E$3:$E$719,E687,$I$3:$I$719,"&gt;"&amp;I687)+1</f>
        <v>20</v>
      </c>
      <c r="K687" s="13" t="s">
        <v>39</v>
      </c>
    </row>
    <row r="688" spans="1:11">
      <c r="A688" s="7">
        <v>686</v>
      </c>
      <c r="B688" s="8" t="s">
        <v>1470</v>
      </c>
      <c r="C688" s="8" t="s">
        <v>1471</v>
      </c>
      <c r="D688" s="8" t="s">
        <v>754</v>
      </c>
      <c r="E688" s="8" t="s">
        <v>1432</v>
      </c>
      <c r="F688" s="8" t="s">
        <v>1386</v>
      </c>
      <c r="G688" s="8">
        <v>77</v>
      </c>
      <c r="H688" s="9">
        <v>74.53</v>
      </c>
      <c r="I688" s="9">
        <f t="shared" si="10"/>
        <v>75.52</v>
      </c>
      <c r="J688" s="12">
        <f>COUNTIFS($E$3:$E$719,E688,$I$3:$I$719,"&gt;"&amp;I688)+1</f>
        <v>21</v>
      </c>
      <c r="K688" s="13" t="s">
        <v>39</v>
      </c>
    </row>
    <row r="689" spans="1:11">
      <c r="A689" s="7">
        <v>687</v>
      </c>
      <c r="B689" s="10" t="s">
        <v>1472</v>
      </c>
      <c r="C689" s="10" t="s">
        <v>1473</v>
      </c>
      <c r="D689" s="10" t="s">
        <v>754</v>
      </c>
      <c r="E689" s="10" t="s">
        <v>1432</v>
      </c>
      <c r="F689" s="10" t="s">
        <v>1386</v>
      </c>
      <c r="G689" s="10">
        <v>75.5</v>
      </c>
      <c r="H689" s="11">
        <v>74.67</v>
      </c>
      <c r="I689" s="9">
        <f t="shared" si="10"/>
        <v>75</v>
      </c>
      <c r="J689" s="12">
        <f>COUNTIFS($E$3:$E$719,E689,$I$3:$I$719,"&gt;"&amp;I689)+1</f>
        <v>22</v>
      </c>
      <c r="K689" s="13" t="s">
        <v>39</v>
      </c>
    </row>
    <row r="690" spans="1:11">
      <c r="A690" s="7">
        <v>688</v>
      </c>
      <c r="B690" s="8" t="s">
        <v>1474</v>
      </c>
      <c r="C690" s="8" t="s">
        <v>1475</v>
      </c>
      <c r="D690" s="8" t="s">
        <v>754</v>
      </c>
      <c r="E690" s="8" t="s">
        <v>1432</v>
      </c>
      <c r="F690" s="8" t="s">
        <v>1386</v>
      </c>
      <c r="G690" s="8">
        <v>80.5</v>
      </c>
      <c r="H690" s="9">
        <v>69.37</v>
      </c>
      <c r="I690" s="9">
        <f t="shared" si="10"/>
        <v>73.82</v>
      </c>
      <c r="J690" s="12">
        <f>COUNTIFS($E$3:$E$719,E690,$I$3:$I$719,"&gt;"&amp;I690)+1</f>
        <v>23</v>
      </c>
      <c r="K690" s="13" t="s">
        <v>39</v>
      </c>
    </row>
    <row r="691" spans="1:11">
      <c r="A691" s="7">
        <v>689</v>
      </c>
      <c r="B691" s="8" t="s">
        <v>1476</v>
      </c>
      <c r="C691" s="8" t="s">
        <v>1477</v>
      </c>
      <c r="D691" s="8" t="s">
        <v>754</v>
      </c>
      <c r="E691" s="8" t="s">
        <v>1432</v>
      </c>
      <c r="F691" s="8" t="s">
        <v>1386</v>
      </c>
      <c r="G691" s="8">
        <v>78</v>
      </c>
      <c r="H691" s="9">
        <v>70.67</v>
      </c>
      <c r="I691" s="9">
        <f t="shared" si="10"/>
        <v>73.6</v>
      </c>
      <c r="J691" s="12">
        <f>COUNTIFS($E$3:$E$719,E691,$I$3:$I$719,"&gt;"&amp;I691)+1</f>
        <v>24</v>
      </c>
      <c r="K691" s="13" t="s">
        <v>39</v>
      </c>
    </row>
    <row r="692" spans="1:11">
      <c r="A692" s="7">
        <v>690</v>
      </c>
      <c r="B692" s="8" t="s">
        <v>1478</v>
      </c>
      <c r="C692" s="8" t="s">
        <v>1479</v>
      </c>
      <c r="D692" s="8" t="s">
        <v>754</v>
      </c>
      <c r="E692" s="8" t="s">
        <v>1432</v>
      </c>
      <c r="F692" s="8" t="s">
        <v>1386</v>
      </c>
      <c r="G692" s="8">
        <v>86.5</v>
      </c>
      <c r="H692" s="9">
        <v>62.8</v>
      </c>
      <c r="I692" s="9">
        <f t="shared" si="10"/>
        <v>72.28</v>
      </c>
      <c r="J692" s="12">
        <f>COUNTIFS($E$3:$E$719,E692,$I$3:$I$719,"&gt;"&amp;I692)+1</f>
        <v>25</v>
      </c>
      <c r="K692" s="13" t="s">
        <v>39</v>
      </c>
    </row>
    <row r="693" spans="1:11">
      <c r="A693" s="7">
        <v>691</v>
      </c>
      <c r="B693" s="8" t="s">
        <v>1480</v>
      </c>
      <c r="C693" s="8" t="s">
        <v>1481</v>
      </c>
      <c r="D693" s="8" t="s">
        <v>754</v>
      </c>
      <c r="E693" s="8" t="s">
        <v>1432</v>
      </c>
      <c r="F693" s="8" t="s">
        <v>1386</v>
      </c>
      <c r="G693" s="8">
        <v>77.5</v>
      </c>
      <c r="H693" s="9">
        <v>62.07</v>
      </c>
      <c r="I693" s="9">
        <f t="shared" si="10"/>
        <v>68.24</v>
      </c>
      <c r="J693" s="12">
        <f>COUNTIFS($E$3:$E$719,E693,$I$3:$I$719,"&gt;"&amp;I693)+1</f>
        <v>26</v>
      </c>
      <c r="K693" s="13" t="s">
        <v>39</v>
      </c>
    </row>
    <row r="694" spans="1:11">
      <c r="A694" s="7">
        <v>692</v>
      </c>
      <c r="B694" s="8" t="s">
        <v>1482</v>
      </c>
      <c r="C694" s="8" t="s">
        <v>1483</v>
      </c>
      <c r="D694" s="8" t="s">
        <v>776</v>
      </c>
      <c r="E694" s="8" t="s">
        <v>1484</v>
      </c>
      <c r="F694" s="8" t="s">
        <v>1386</v>
      </c>
      <c r="G694" s="8">
        <v>86.5</v>
      </c>
      <c r="H694" s="9">
        <v>81.27</v>
      </c>
      <c r="I694" s="9">
        <f t="shared" si="10"/>
        <v>83.36</v>
      </c>
      <c r="J694" s="12">
        <f>COUNTIFS($E$3:$E$719,E694,$I$3:$I$719,"&gt;"&amp;I694)+1</f>
        <v>1</v>
      </c>
      <c r="K694" s="13" t="s">
        <v>16</v>
      </c>
    </row>
    <row r="695" spans="1:11">
      <c r="A695" s="7">
        <v>693</v>
      </c>
      <c r="B695" s="8" t="s">
        <v>1485</v>
      </c>
      <c r="C695" s="8" t="s">
        <v>1486</v>
      </c>
      <c r="D695" s="8" t="s">
        <v>776</v>
      </c>
      <c r="E695" s="8" t="s">
        <v>1484</v>
      </c>
      <c r="F695" s="8" t="s">
        <v>1386</v>
      </c>
      <c r="G695" s="8">
        <v>80</v>
      </c>
      <c r="H695" s="9">
        <v>84.43</v>
      </c>
      <c r="I695" s="9">
        <f t="shared" si="10"/>
        <v>82.66</v>
      </c>
      <c r="J695" s="12">
        <f>COUNTIFS($E$3:$E$719,E695,$I$3:$I$719,"&gt;"&amp;I695)+1</f>
        <v>2</v>
      </c>
      <c r="K695" s="13" t="s">
        <v>16</v>
      </c>
    </row>
    <row r="696" spans="1:11">
      <c r="A696" s="7">
        <v>694</v>
      </c>
      <c r="B696" s="8" t="s">
        <v>1487</v>
      </c>
      <c r="C696" s="8" t="s">
        <v>1488</v>
      </c>
      <c r="D696" s="8" t="s">
        <v>776</v>
      </c>
      <c r="E696" s="8" t="s">
        <v>1484</v>
      </c>
      <c r="F696" s="8" t="s">
        <v>1386</v>
      </c>
      <c r="G696" s="8">
        <v>84.5</v>
      </c>
      <c r="H696" s="9">
        <v>81.03</v>
      </c>
      <c r="I696" s="9">
        <f t="shared" si="10"/>
        <v>82.42</v>
      </c>
      <c r="J696" s="12">
        <f>COUNTIFS($E$3:$E$719,E696,$I$3:$I$719,"&gt;"&amp;I696)+1</f>
        <v>3</v>
      </c>
      <c r="K696" s="13" t="s">
        <v>16</v>
      </c>
    </row>
    <row r="697" spans="1:11">
      <c r="A697" s="7">
        <v>695</v>
      </c>
      <c r="B697" s="8" t="s">
        <v>1489</v>
      </c>
      <c r="C697" s="8" t="s">
        <v>1490</v>
      </c>
      <c r="D697" s="8" t="s">
        <v>776</v>
      </c>
      <c r="E697" s="8" t="s">
        <v>1484</v>
      </c>
      <c r="F697" s="8" t="s">
        <v>1386</v>
      </c>
      <c r="G697" s="8">
        <v>83.5</v>
      </c>
      <c r="H697" s="9">
        <v>81.63</v>
      </c>
      <c r="I697" s="9">
        <f t="shared" si="10"/>
        <v>82.38</v>
      </c>
      <c r="J697" s="12">
        <f>COUNTIFS($E$3:$E$719,E697,$I$3:$I$719,"&gt;"&amp;I697)+1</f>
        <v>4</v>
      </c>
      <c r="K697" s="13" t="s">
        <v>16</v>
      </c>
    </row>
    <row r="698" spans="1:11">
      <c r="A698" s="7">
        <v>696</v>
      </c>
      <c r="B698" s="8" t="s">
        <v>1491</v>
      </c>
      <c r="C698" s="8" t="s">
        <v>1492</v>
      </c>
      <c r="D698" s="8" t="s">
        <v>776</v>
      </c>
      <c r="E698" s="8" t="s">
        <v>1484</v>
      </c>
      <c r="F698" s="8" t="s">
        <v>1386</v>
      </c>
      <c r="G698" s="8">
        <v>82</v>
      </c>
      <c r="H698" s="9">
        <v>81.87</v>
      </c>
      <c r="I698" s="9">
        <f t="shared" si="10"/>
        <v>81.92</v>
      </c>
      <c r="J698" s="12">
        <f>COUNTIFS($E$3:$E$719,E698,$I$3:$I$719,"&gt;"&amp;I698)+1</f>
        <v>5</v>
      </c>
      <c r="K698" s="13" t="s">
        <v>16</v>
      </c>
    </row>
    <row r="699" spans="1:11">
      <c r="A699" s="7">
        <v>697</v>
      </c>
      <c r="B699" s="8" t="s">
        <v>1493</v>
      </c>
      <c r="C699" s="8" t="s">
        <v>1494</v>
      </c>
      <c r="D699" s="8" t="s">
        <v>776</v>
      </c>
      <c r="E699" s="8" t="s">
        <v>1484</v>
      </c>
      <c r="F699" s="8" t="s">
        <v>1386</v>
      </c>
      <c r="G699" s="8">
        <v>84.5</v>
      </c>
      <c r="H699" s="9">
        <v>78.57</v>
      </c>
      <c r="I699" s="9">
        <f t="shared" si="10"/>
        <v>80.94</v>
      </c>
      <c r="J699" s="12">
        <f>COUNTIFS($E$3:$E$719,E699,$I$3:$I$719,"&gt;"&amp;I699)+1</f>
        <v>6</v>
      </c>
      <c r="K699" s="13" t="s">
        <v>16</v>
      </c>
    </row>
    <row r="700" spans="1:11">
      <c r="A700" s="7">
        <v>698</v>
      </c>
      <c r="B700" s="8" t="s">
        <v>1495</v>
      </c>
      <c r="C700" s="8" t="s">
        <v>1496</v>
      </c>
      <c r="D700" s="8" t="s">
        <v>776</v>
      </c>
      <c r="E700" s="8" t="s">
        <v>1484</v>
      </c>
      <c r="F700" s="8" t="s">
        <v>1386</v>
      </c>
      <c r="G700" s="8">
        <v>80.5</v>
      </c>
      <c r="H700" s="9">
        <v>80.13</v>
      </c>
      <c r="I700" s="9">
        <f t="shared" si="10"/>
        <v>80.28</v>
      </c>
      <c r="J700" s="12">
        <f>COUNTIFS($E$3:$E$719,E700,$I$3:$I$719,"&gt;"&amp;I700)+1</f>
        <v>7</v>
      </c>
      <c r="K700" s="13" t="s">
        <v>16</v>
      </c>
    </row>
    <row r="701" spans="1:11">
      <c r="A701" s="7">
        <v>699</v>
      </c>
      <c r="B701" s="8" t="s">
        <v>1497</v>
      </c>
      <c r="C701" s="8" t="s">
        <v>1498</v>
      </c>
      <c r="D701" s="8" t="s">
        <v>776</v>
      </c>
      <c r="E701" s="8" t="s">
        <v>1484</v>
      </c>
      <c r="F701" s="8" t="s">
        <v>1386</v>
      </c>
      <c r="G701" s="8">
        <v>78</v>
      </c>
      <c r="H701" s="9">
        <v>81.6</v>
      </c>
      <c r="I701" s="9">
        <f t="shared" si="10"/>
        <v>80.16</v>
      </c>
      <c r="J701" s="12">
        <f>COUNTIFS($E$3:$E$719,E701,$I$3:$I$719,"&gt;"&amp;I701)+1</f>
        <v>8</v>
      </c>
      <c r="K701" s="13" t="s">
        <v>16</v>
      </c>
    </row>
    <row r="702" spans="1:11">
      <c r="A702" s="7">
        <v>700</v>
      </c>
      <c r="B702" s="8" t="s">
        <v>1499</v>
      </c>
      <c r="C702" s="8" t="s">
        <v>1500</v>
      </c>
      <c r="D702" s="8" t="s">
        <v>776</v>
      </c>
      <c r="E702" s="8" t="s">
        <v>1484</v>
      </c>
      <c r="F702" s="8" t="s">
        <v>1386</v>
      </c>
      <c r="G702" s="8">
        <v>78.5</v>
      </c>
      <c r="H702" s="9">
        <v>81.27</v>
      </c>
      <c r="I702" s="9">
        <f t="shared" si="10"/>
        <v>80.16</v>
      </c>
      <c r="J702" s="12">
        <f>COUNTIFS($E$3:$E$719,E702,$I$3:$I$719,"&gt;"&amp;I702)+1</f>
        <v>8</v>
      </c>
      <c r="K702" s="13" t="s">
        <v>16</v>
      </c>
    </row>
    <row r="703" spans="1:11">
      <c r="A703" s="7">
        <v>701</v>
      </c>
      <c r="B703" s="8" t="s">
        <v>1501</v>
      </c>
      <c r="C703" s="8" t="s">
        <v>1502</v>
      </c>
      <c r="D703" s="8" t="s">
        <v>776</v>
      </c>
      <c r="E703" s="8" t="s">
        <v>1484</v>
      </c>
      <c r="F703" s="8" t="s">
        <v>1386</v>
      </c>
      <c r="G703" s="8">
        <v>79.5</v>
      </c>
      <c r="H703" s="9">
        <v>79.63</v>
      </c>
      <c r="I703" s="9">
        <f t="shared" si="10"/>
        <v>79.58</v>
      </c>
      <c r="J703" s="12">
        <f>COUNTIFS($E$3:$E$719,E703,$I$3:$I$719,"&gt;"&amp;I703)+1</f>
        <v>10</v>
      </c>
      <c r="K703" s="13" t="s">
        <v>39</v>
      </c>
    </row>
    <row r="704" spans="1:11">
      <c r="A704" s="7">
        <v>702</v>
      </c>
      <c r="B704" s="8" t="s">
        <v>1503</v>
      </c>
      <c r="C704" s="8" t="s">
        <v>1504</v>
      </c>
      <c r="D704" s="8" t="s">
        <v>776</v>
      </c>
      <c r="E704" s="8" t="s">
        <v>1484</v>
      </c>
      <c r="F704" s="8" t="s">
        <v>1386</v>
      </c>
      <c r="G704" s="8">
        <v>81.5</v>
      </c>
      <c r="H704" s="9">
        <v>77.53</v>
      </c>
      <c r="I704" s="9">
        <f t="shared" si="10"/>
        <v>79.12</v>
      </c>
      <c r="J704" s="12">
        <f>COUNTIFS($E$3:$E$719,E704,$I$3:$I$719,"&gt;"&amp;I704)+1</f>
        <v>11</v>
      </c>
      <c r="K704" s="13" t="s">
        <v>39</v>
      </c>
    </row>
    <row r="705" spans="1:11">
      <c r="A705" s="7">
        <v>703</v>
      </c>
      <c r="B705" s="8" t="s">
        <v>1505</v>
      </c>
      <c r="C705" s="8" t="s">
        <v>1506</v>
      </c>
      <c r="D705" s="8" t="s">
        <v>776</v>
      </c>
      <c r="E705" s="8" t="s">
        <v>1484</v>
      </c>
      <c r="F705" s="8" t="s">
        <v>1386</v>
      </c>
      <c r="G705" s="8">
        <v>80</v>
      </c>
      <c r="H705" s="9">
        <v>78.37</v>
      </c>
      <c r="I705" s="9">
        <f t="shared" si="10"/>
        <v>79.02</v>
      </c>
      <c r="J705" s="12">
        <f>COUNTIFS($E$3:$E$719,E705,$I$3:$I$719,"&gt;"&amp;I705)+1</f>
        <v>12</v>
      </c>
      <c r="K705" s="13" t="s">
        <v>39</v>
      </c>
    </row>
    <row r="706" spans="1:11">
      <c r="A706" s="7">
        <v>704</v>
      </c>
      <c r="B706" s="8" t="s">
        <v>1507</v>
      </c>
      <c r="C706" s="8" t="s">
        <v>1508</v>
      </c>
      <c r="D706" s="8" t="s">
        <v>776</v>
      </c>
      <c r="E706" s="8" t="s">
        <v>1484</v>
      </c>
      <c r="F706" s="8" t="s">
        <v>1386</v>
      </c>
      <c r="G706" s="8">
        <v>78</v>
      </c>
      <c r="H706" s="9">
        <v>78.9</v>
      </c>
      <c r="I706" s="9">
        <f t="shared" si="10"/>
        <v>78.54</v>
      </c>
      <c r="J706" s="12">
        <f>COUNTIFS($E$3:$E$719,E706,$I$3:$I$719,"&gt;"&amp;I706)+1</f>
        <v>13</v>
      </c>
      <c r="K706" s="13" t="s">
        <v>39</v>
      </c>
    </row>
    <row r="707" spans="1:11">
      <c r="A707" s="7">
        <v>705</v>
      </c>
      <c r="B707" s="8" t="s">
        <v>1509</v>
      </c>
      <c r="C707" s="8" t="s">
        <v>1510</v>
      </c>
      <c r="D707" s="8" t="s">
        <v>776</v>
      </c>
      <c r="E707" s="8" t="s">
        <v>1484</v>
      </c>
      <c r="F707" s="8" t="s">
        <v>1386</v>
      </c>
      <c r="G707" s="8">
        <v>83</v>
      </c>
      <c r="H707" s="9">
        <v>75.57</v>
      </c>
      <c r="I707" s="9">
        <f t="shared" ref="I707:I719" si="11">ROUND((ROUND(G707*0.4,2)+ROUND(H707*0.6,2)),2)</f>
        <v>78.54</v>
      </c>
      <c r="J707" s="12">
        <f>COUNTIFS($E$3:$E$719,E707,$I$3:$I$719,"&gt;"&amp;I707)+1</f>
        <v>13</v>
      </c>
      <c r="K707" s="13" t="s">
        <v>39</v>
      </c>
    </row>
    <row r="708" spans="1:11">
      <c r="A708" s="7">
        <v>706</v>
      </c>
      <c r="B708" s="10" t="s">
        <v>1511</v>
      </c>
      <c r="C708" s="10" t="s">
        <v>1512</v>
      </c>
      <c r="D708" s="10" t="s">
        <v>776</v>
      </c>
      <c r="E708" s="10" t="s">
        <v>1484</v>
      </c>
      <c r="F708" s="10" t="s">
        <v>1386</v>
      </c>
      <c r="G708" s="10">
        <v>76</v>
      </c>
      <c r="H708" s="11">
        <v>80.03</v>
      </c>
      <c r="I708" s="9">
        <f t="shared" si="11"/>
        <v>78.42</v>
      </c>
      <c r="J708" s="12">
        <f>COUNTIFS($E$3:$E$719,E708,$I$3:$I$719,"&gt;"&amp;I708)+1</f>
        <v>15</v>
      </c>
      <c r="K708" s="13" t="s">
        <v>39</v>
      </c>
    </row>
    <row r="709" spans="1:11">
      <c r="A709" s="7">
        <v>707</v>
      </c>
      <c r="B709" s="8" t="s">
        <v>1513</v>
      </c>
      <c r="C709" s="8" t="s">
        <v>1514</v>
      </c>
      <c r="D709" s="8" t="s">
        <v>776</v>
      </c>
      <c r="E709" s="8" t="s">
        <v>1484</v>
      </c>
      <c r="F709" s="8" t="s">
        <v>1386</v>
      </c>
      <c r="G709" s="8">
        <v>79.5</v>
      </c>
      <c r="H709" s="9">
        <v>76.83</v>
      </c>
      <c r="I709" s="9">
        <f t="shared" si="11"/>
        <v>77.9</v>
      </c>
      <c r="J709" s="12">
        <f>COUNTIFS($E$3:$E$719,E709,$I$3:$I$719,"&gt;"&amp;I709)+1</f>
        <v>16</v>
      </c>
      <c r="K709" s="13" t="s">
        <v>39</v>
      </c>
    </row>
    <row r="710" spans="1:11">
      <c r="A710" s="7">
        <v>708</v>
      </c>
      <c r="B710" s="8" t="s">
        <v>1515</v>
      </c>
      <c r="C710" s="8" t="s">
        <v>1516</v>
      </c>
      <c r="D710" s="8" t="s">
        <v>776</v>
      </c>
      <c r="E710" s="8" t="s">
        <v>1484</v>
      </c>
      <c r="F710" s="8" t="s">
        <v>1386</v>
      </c>
      <c r="G710" s="8">
        <v>76.5</v>
      </c>
      <c r="H710" s="9">
        <v>78.1</v>
      </c>
      <c r="I710" s="9">
        <f t="shared" si="11"/>
        <v>77.46</v>
      </c>
      <c r="J710" s="12">
        <f>COUNTIFS($E$3:$E$719,E710,$I$3:$I$719,"&gt;"&amp;I710)+1</f>
        <v>17</v>
      </c>
      <c r="K710" s="13" t="s">
        <v>39</v>
      </c>
    </row>
    <row r="711" spans="1:11">
      <c r="A711" s="7">
        <v>709</v>
      </c>
      <c r="B711" s="10" t="s">
        <v>1517</v>
      </c>
      <c r="C711" s="10" t="s">
        <v>1518</v>
      </c>
      <c r="D711" s="10" t="s">
        <v>776</v>
      </c>
      <c r="E711" s="10" t="s">
        <v>1484</v>
      </c>
      <c r="F711" s="10" t="s">
        <v>1386</v>
      </c>
      <c r="G711" s="10">
        <v>76</v>
      </c>
      <c r="H711" s="11">
        <v>77.73</v>
      </c>
      <c r="I711" s="9">
        <f t="shared" si="11"/>
        <v>77.04</v>
      </c>
      <c r="J711" s="12">
        <f>COUNTIFS($E$3:$E$719,E711,$I$3:$I$719,"&gt;"&amp;I711)+1</f>
        <v>18</v>
      </c>
      <c r="K711" s="13" t="s">
        <v>39</v>
      </c>
    </row>
    <row r="712" spans="1:11">
      <c r="A712" s="7">
        <v>710</v>
      </c>
      <c r="B712" s="8" t="s">
        <v>1519</v>
      </c>
      <c r="C712" s="8" t="s">
        <v>1520</v>
      </c>
      <c r="D712" s="8" t="s">
        <v>776</v>
      </c>
      <c r="E712" s="8" t="s">
        <v>1484</v>
      </c>
      <c r="F712" s="8" t="s">
        <v>1386</v>
      </c>
      <c r="G712" s="8">
        <v>78</v>
      </c>
      <c r="H712" s="9">
        <v>76.2</v>
      </c>
      <c r="I712" s="9">
        <f t="shared" si="11"/>
        <v>76.92</v>
      </c>
      <c r="J712" s="12">
        <f>COUNTIFS($E$3:$E$719,E712,$I$3:$I$719,"&gt;"&amp;I712)+1</f>
        <v>19</v>
      </c>
      <c r="K712" s="13" t="s">
        <v>39</v>
      </c>
    </row>
    <row r="713" spans="1:11">
      <c r="A713" s="7">
        <v>711</v>
      </c>
      <c r="B713" s="8" t="s">
        <v>1521</v>
      </c>
      <c r="C713" s="8" t="s">
        <v>1522</v>
      </c>
      <c r="D713" s="8" t="s">
        <v>776</v>
      </c>
      <c r="E713" s="8" t="s">
        <v>1484</v>
      </c>
      <c r="F713" s="8" t="s">
        <v>1386</v>
      </c>
      <c r="G713" s="8">
        <v>78</v>
      </c>
      <c r="H713" s="9">
        <v>76.17</v>
      </c>
      <c r="I713" s="9">
        <f t="shared" si="11"/>
        <v>76.9</v>
      </c>
      <c r="J713" s="12">
        <f>COUNTIFS($E$3:$E$719,E713,$I$3:$I$719,"&gt;"&amp;I713)+1</f>
        <v>20</v>
      </c>
      <c r="K713" s="13" t="s">
        <v>39</v>
      </c>
    </row>
    <row r="714" spans="1:11">
      <c r="A714" s="7">
        <v>712</v>
      </c>
      <c r="B714" s="8" t="s">
        <v>1523</v>
      </c>
      <c r="C714" s="8" t="s">
        <v>1524</v>
      </c>
      <c r="D714" s="8" t="s">
        <v>776</v>
      </c>
      <c r="E714" s="8" t="s">
        <v>1484</v>
      </c>
      <c r="F714" s="8" t="s">
        <v>1386</v>
      </c>
      <c r="G714" s="8">
        <v>80</v>
      </c>
      <c r="H714" s="9">
        <v>73.5</v>
      </c>
      <c r="I714" s="9">
        <f t="shared" si="11"/>
        <v>76.1</v>
      </c>
      <c r="J714" s="12">
        <f>COUNTIFS($E$3:$E$719,E714,$I$3:$I$719,"&gt;"&amp;I714)+1</f>
        <v>21</v>
      </c>
      <c r="K714" s="13" t="s">
        <v>39</v>
      </c>
    </row>
    <row r="715" spans="1:11">
      <c r="A715" s="7">
        <v>713</v>
      </c>
      <c r="B715" s="10" t="s">
        <v>1525</v>
      </c>
      <c r="C715" s="10" t="s">
        <v>1526</v>
      </c>
      <c r="D715" s="10" t="s">
        <v>776</v>
      </c>
      <c r="E715" s="10" t="s">
        <v>1484</v>
      </c>
      <c r="F715" s="10" t="s">
        <v>1386</v>
      </c>
      <c r="G715" s="10">
        <v>76</v>
      </c>
      <c r="H715" s="11">
        <v>75.47</v>
      </c>
      <c r="I715" s="9">
        <f t="shared" si="11"/>
        <v>75.68</v>
      </c>
      <c r="J715" s="12">
        <f>COUNTIFS($E$3:$E$719,E715,$I$3:$I$719,"&gt;"&amp;I715)+1</f>
        <v>22</v>
      </c>
      <c r="K715" s="13" t="s">
        <v>39</v>
      </c>
    </row>
    <row r="716" spans="1:11">
      <c r="A716" s="7">
        <v>714</v>
      </c>
      <c r="B716" s="10" t="s">
        <v>1527</v>
      </c>
      <c r="C716" s="10" t="s">
        <v>1528</v>
      </c>
      <c r="D716" s="10" t="s">
        <v>776</v>
      </c>
      <c r="E716" s="10" t="s">
        <v>1484</v>
      </c>
      <c r="F716" s="10" t="s">
        <v>1386</v>
      </c>
      <c r="G716" s="10">
        <v>76</v>
      </c>
      <c r="H716" s="11">
        <v>75.07</v>
      </c>
      <c r="I716" s="9">
        <f t="shared" si="11"/>
        <v>75.44</v>
      </c>
      <c r="J716" s="12">
        <f>COUNTIFS($E$3:$E$719,E716,$I$3:$I$719,"&gt;"&amp;I716)+1</f>
        <v>23</v>
      </c>
      <c r="K716" s="13" t="s">
        <v>39</v>
      </c>
    </row>
    <row r="717" spans="1:11">
      <c r="A717" s="7">
        <v>715</v>
      </c>
      <c r="B717" s="10" t="s">
        <v>1529</v>
      </c>
      <c r="C717" s="10" t="s">
        <v>1530</v>
      </c>
      <c r="D717" s="10" t="s">
        <v>776</v>
      </c>
      <c r="E717" s="10" t="s">
        <v>1484</v>
      </c>
      <c r="F717" s="10" t="s">
        <v>1386</v>
      </c>
      <c r="G717" s="10">
        <v>76</v>
      </c>
      <c r="H717" s="11">
        <v>74.87</v>
      </c>
      <c r="I717" s="9">
        <f t="shared" si="11"/>
        <v>75.32</v>
      </c>
      <c r="J717" s="12">
        <f>COUNTIFS($E$3:$E$719,E717,$I$3:$I$719,"&gt;"&amp;I717)+1</f>
        <v>24</v>
      </c>
      <c r="K717" s="13" t="s">
        <v>39</v>
      </c>
    </row>
    <row r="718" spans="1:11">
      <c r="A718" s="7">
        <v>716</v>
      </c>
      <c r="B718" s="8" t="s">
        <v>1531</v>
      </c>
      <c r="C718" s="8" t="s">
        <v>1532</v>
      </c>
      <c r="D718" s="8" t="s">
        <v>776</v>
      </c>
      <c r="E718" s="8" t="s">
        <v>1484</v>
      </c>
      <c r="F718" s="8" t="s">
        <v>1386</v>
      </c>
      <c r="G718" s="8">
        <v>77.5</v>
      </c>
      <c r="H718" s="9">
        <v>73.47</v>
      </c>
      <c r="I718" s="9">
        <f t="shared" si="11"/>
        <v>75.08</v>
      </c>
      <c r="J718" s="12">
        <f>COUNTIFS($E$3:$E$719,E718,$I$3:$I$719,"&gt;"&amp;I718)+1</f>
        <v>25</v>
      </c>
      <c r="K718" s="13" t="s">
        <v>39</v>
      </c>
    </row>
    <row r="719" spans="1:11">
      <c r="A719" s="7">
        <v>717</v>
      </c>
      <c r="B719" s="8" t="s">
        <v>1533</v>
      </c>
      <c r="C719" s="8" t="s">
        <v>1534</v>
      </c>
      <c r="D719" s="8" t="s">
        <v>776</v>
      </c>
      <c r="E719" s="8" t="s">
        <v>1484</v>
      </c>
      <c r="F719" s="8" t="s">
        <v>1386</v>
      </c>
      <c r="G719" s="8">
        <v>77.5</v>
      </c>
      <c r="H719" s="9">
        <v>71</v>
      </c>
      <c r="I719" s="9">
        <f t="shared" si="11"/>
        <v>73.6</v>
      </c>
      <c r="J719" s="12">
        <f>COUNTIFS($E$3:$E$719,E719,$I$3:$I$719,"&gt;"&amp;I719)+1</f>
        <v>26</v>
      </c>
      <c r="K719" s="13" t="s">
        <v>39</v>
      </c>
    </row>
  </sheetData>
  <mergeCells count="1">
    <mergeCell ref="A1:K1"/>
  </mergeCells>
  <pageMargins left="0.751388888888889" right="0.554861111111111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拟进体检名单（除中职）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梦之蓝</cp:lastModifiedBy>
  <dcterms:created xsi:type="dcterms:W3CDTF">2022-07-27T02:33:00Z</dcterms:created>
  <dcterms:modified xsi:type="dcterms:W3CDTF">2022-07-27T13:58:29Z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C2DA4EA2760342CD80C4DDF2A86134A6</vt:lpwstr>
  </property>
  <property fmtid="{D5CDD505-2E9C-101B-9397-08002B2CF9AE}" pid="3" name="KSOProductBuildVer">
    <vt:lpwstr>2052-11.1.0.11875</vt:lpwstr>
  </property>
</Properties>
</file>