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体检名单" sheetId="12" r:id="rId1"/>
  </sheets>
  <definedNames>
    <definedName name="_xlnm._FilterDatabase" localSheetId="0" hidden="1">体检名单!$A$1:$I$44</definedName>
    <definedName name="_xlnm.Print_Titles" localSheetId="0">体检名单!$1:$1</definedName>
  </definedNames>
  <calcPr calcId="144525"/>
</workbook>
</file>

<file path=xl/sharedStrings.xml><?xml version="1.0" encoding="utf-8"?>
<sst xmlns="http://schemas.openxmlformats.org/spreadsheetml/2006/main" count="153" uniqueCount="105">
  <si>
    <t>准考证号</t>
  </si>
  <si>
    <t>学科</t>
  </si>
  <si>
    <t>姓名</t>
  </si>
  <si>
    <t>笔试成绩</t>
  </si>
  <si>
    <t>面试成绩</t>
  </si>
  <si>
    <t>总成绩</t>
  </si>
  <si>
    <t>名次</t>
  </si>
  <si>
    <t>是否进入体检</t>
  </si>
  <si>
    <t>备注</t>
  </si>
  <si>
    <t>HX07</t>
  </si>
  <si>
    <t>高中化学</t>
  </si>
  <si>
    <t>赵阳</t>
  </si>
  <si>
    <t>进入体检</t>
  </si>
  <si>
    <t>HX08</t>
  </si>
  <si>
    <t>杜宇轩</t>
  </si>
  <si>
    <t>HX15</t>
  </si>
  <si>
    <t>杨美华</t>
  </si>
  <si>
    <t>HX05</t>
  </si>
  <si>
    <t>汪正康</t>
  </si>
  <si>
    <t>HX06</t>
  </si>
  <si>
    <t>蒋涛</t>
  </si>
  <si>
    <t>HX14</t>
  </si>
  <si>
    <t>包曼玲</t>
  </si>
  <si>
    <t>面试缺考</t>
  </si>
  <si>
    <t>LS06</t>
  </si>
  <si>
    <t>高中历史</t>
  </si>
  <si>
    <t>卞楚楚</t>
  </si>
  <si>
    <t>LS13</t>
  </si>
  <si>
    <t>徐涵</t>
  </si>
  <si>
    <t>LS08</t>
  </si>
  <si>
    <t>李宇翔</t>
  </si>
  <si>
    <t>SX14</t>
  </si>
  <si>
    <t>高中数学</t>
  </si>
  <si>
    <t>漆昭睿</t>
  </si>
  <si>
    <t>SX29</t>
  </si>
  <si>
    <t>吴雪蓉</t>
  </si>
  <si>
    <t>SX34</t>
  </si>
  <si>
    <t>程雅雯</t>
  </si>
  <si>
    <t>SX36</t>
  </si>
  <si>
    <t>郑绪妹</t>
  </si>
  <si>
    <t>SX21</t>
  </si>
  <si>
    <t>赵子敏</t>
  </si>
  <si>
    <t>SX08</t>
  </si>
  <si>
    <t>范健</t>
  </si>
  <si>
    <t>SX25</t>
  </si>
  <si>
    <t>孔平平</t>
  </si>
  <si>
    <t>SX24</t>
  </si>
  <si>
    <t>马恒逸</t>
  </si>
  <si>
    <t>SX05</t>
  </si>
  <si>
    <t>刘亦谷</t>
  </si>
  <si>
    <t>TY11</t>
  </si>
  <si>
    <t>高中体育</t>
  </si>
  <si>
    <t>牛振军</t>
  </si>
  <si>
    <t>TY04</t>
  </si>
  <si>
    <t>郭恩</t>
  </si>
  <si>
    <t>TY07</t>
  </si>
  <si>
    <t>汪洋</t>
  </si>
  <si>
    <t>WL10</t>
  </si>
  <si>
    <t>高中物理</t>
  </si>
  <si>
    <t>陈通</t>
  </si>
  <si>
    <t>WL01</t>
  </si>
  <si>
    <t>沈睿</t>
  </si>
  <si>
    <t>WL07</t>
  </si>
  <si>
    <t>邢伟霖</t>
  </si>
  <si>
    <t>WL05</t>
  </si>
  <si>
    <t>刘雯怡</t>
  </si>
  <si>
    <t>WL04</t>
  </si>
  <si>
    <t>张涛</t>
  </si>
  <si>
    <t>WL11</t>
  </si>
  <si>
    <t>赵衡</t>
  </si>
  <si>
    <t>YY11</t>
  </si>
  <si>
    <t>高中英语</t>
  </si>
  <si>
    <t>徐鸽</t>
  </si>
  <si>
    <t>YY14</t>
  </si>
  <si>
    <t>谷葛薇</t>
  </si>
  <si>
    <t>YY09</t>
  </si>
  <si>
    <t>甘淳</t>
  </si>
  <si>
    <t>YW09</t>
  </si>
  <si>
    <t>高中语文</t>
  </si>
  <si>
    <t>陈嘉宜</t>
  </si>
  <si>
    <t>YW25</t>
  </si>
  <si>
    <t>王鹏珍</t>
  </si>
  <si>
    <t>YW27</t>
  </si>
  <si>
    <t>陈晓晓</t>
  </si>
  <si>
    <t>YW05</t>
  </si>
  <si>
    <t>刘凤娟</t>
  </si>
  <si>
    <t>YW03</t>
  </si>
  <si>
    <t>卞嘉慧</t>
  </si>
  <si>
    <t>YW21</t>
  </si>
  <si>
    <t>魏倩倩</t>
  </si>
  <si>
    <t>YW11</t>
  </si>
  <si>
    <t>邾恬梦</t>
  </si>
  <si>
    <t>YW20</t>
  </si>
  <si>
    <t>吴漫</t>
  </si>
  <si>
    <t>YW23</t>
  </si>
  <si>
    <t>张啊倩</t>
  </si>
  <si>
    <t>ZZ15</t>
  </si>
  <si>
    <t>高中政治</t>
  </si>
  <si>
    <t>胡玉群</t>
  </si>
  <si>
    <t>ZZ08</t>
  </si>
  <si>
    <t>李娟</t>
  </si>
  <si>
    <t>ZZ12</t>
  </si>
  <si>
    <t>周金珂</t>
  </si>
  <si>
    <t>ZZ05</t>
  </si>
  <si>
    <t>张润杰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</si>
</sst>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  <numFmt numFmtId="41" formatCode="_ * #,##0_ ;_ * \-#,##0_ ;_ * &quot;-&quot;_ ;_ @_ "/>
  </numFmts>
  <fonts count="20"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17" fillId="26" borderId="2" applyNumberFormat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M15" sqref="M15"/>
    </sheetView>
  </sheetViews>
  <sheetFormatPr defaultColWidth="9" defaultRowHeight="13.5"/>
  <cols>
    <col min="1" max="1" width="8.775" customWidth="1"/>
    <col min="2" max="2" width="9.775" customWidth="1"/>
    <col min="3" max="3" width="7.88333333333333" customWidth="1"/>
    <col min="4" max="4" width="9.21666666666667" customWidth="1"/>
    <col min="5" max="5" width="9.10833333333333" style="2" customWidth="1"/>
    <col min="6" max="6" width="7.88333333333333" style="2" customWidth="1"/>
    <col min="7" max="7" width="6.775" style="2" customWidth="1"/>
    <col min="8" max="8" width="13.3333333333333" customWidth="1"/>
    <col min="9" max="9" width="10.775" customWidth="1"/>
  </cols>
  <sheetData>
    <row r="1" s="1" customFormat="1" ht="27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1" customFormat="1" ht="18" customHeight="1" spans="1:9">
      <c r="A2" s="4" t="s">
        <v>9</v>
      </c>
      <c r="B2" s="4" t="s">
        <v>10</v>
      </c>
      <c r="C2" s="4" t="s">
        <v>11</v>
      </c>
      <c r="D2" s="5">
        <v>85</v>
      </c>
      <c r="E2" s="6">
        <v>87</v>
      </c>
      <c r="F2" s="7">
        <v>86.2</v>
      </c>
      <c r="G2" s="8">
        <f>SUMPRODUCT(($B$2:$B$44=B2)*($F$2:$F$44&gt;F2))+1</f>
        <v>1</v>
      </c>
      <c r="H2" s="5" t="s">
        <v>12</v>
      </c>
      <c r="I2" s="4"/>
    </row>
    <row r="3" s="1" customFormat="1" ht="18" customHeight="1" spans="1:9">
      <c r="A3" s="4" t="s">
        <v>13</v>
      </c>
      <c r="B3" s="4" t="s">
        <v>10</v>
      </c>
      <c r="C3" s="4" t="s">
        <v>14</v>
      </c>
      <c r="D3" s="4">
        <v>84</v>
      </c>
      <c r="E3" s="6">
        <v>78</v>
      </c>
      <c r="F3" s="7">
        <v>80.4</v>
      </c>
      <c r="G3" s="8">
        <f>SUMPRODUCT(($B$2:$B$44=B3)*($F$2:$F$44&gt;F3))+1</f>
        <v>2</v>
      </c>
      <c r="H3" s="5" t="s">
        <v>12</v>
      </c>
      <c r="I3" s="4"/>
    </row>
    <row r="4" s="1" customFormat="1" ht="18" customHeight="1" spans="1:9">
      <c r="A4" s="4" t="s">
        <v>15</v>
      </c>
      <c r="B4" s="4" t="s">
        <v>10</v>
      </c>
      <c r="C4" s="4" t="s">
        <v>16</v>
      </c>
      <c r="D4" s="4">
        <v>86</v>
      </c>
      <c r="E4" s="6">
        <v>68.8</v>
      </c>
      <c r="F4" s="7">
        <v>75.68</v>
      </c>
      <c r="G4" s="8">
        <f>SUMPRODUCT(($B$2:$B$44=B4)*($F$2:$F$44&gt;F4))+1</f>
        <v>3</v>
      </c>
      <c r="H4" s="4"/>
      <c r="I4" s="4"/>
    </row>
    <row r="5" s="1" customFormat="1" ht="18" customHeight="1" spans="1:9">
      <c r="A5" s="4" t="s">
        <v>17</v>
      </c>
      <c r="B5" s="4" t="s">
        <v>10</v>
      </c>
      <c r="C5" s="4" t="s">
        <v>18</v>
      </c>
      <c r="D5" s="4">
        <v>76</v>
      </c>
      <c r="E5" s="6">
        <v>59.6</v>
      </c>
      <c r="F5" s="7">
        <v>66.16</v>
      </c>
      <c r="G5" s="8">
        <f>SUMPRODUCT(($B$2:$B$44=B5)*($F$2:$F$44&gt;F5))+1</f>
        <v>4</v>
      </c>
      <c r="H5" s="4"/>
      <c r="I5" s="5"/>
    </row>
    <row r="6" s="1" customFormat="1" ht="18" customHeight="1" spans="1:9">
      <c r="A6" s="4" t="s">
        <v>19</v>
      </c>
      <c r="B6" s="4" t="s">
        <v>10</v>
      </c>
      <c r="C6" s="4" t="s">
        <v>20</v>
      </c>
      <c r="D6" s="4">
        <v>70</v>
      </c>
      <c r="E6" s="6">
        <v>54</v>
      </c>
      <c r="F6" s="7">
        <v>60.4</v>
      </c>
      <c r="G6" s="8">
        <f>SUMPRODUCT(($B$2:$B$44=B6)*($F$2:$F$44&gt;F6))+1</f>
        <v>5</v>
      </c>
      <c r="H6" s="4"/>
      <c r="I6" s="5"/>
    </row>
    <row r="7" s="1" customFormat="1" ht="18" customHeight="1" spans="1:9">
      <c r="A7" s="4" t="s">
        <v>21</v>
      </c>
      <c r="B7" s="4" t="s">
        <v>10</v>
      </c>
      <c r="C7" s="4" t="s">
        <v>22</v>
      </c>
      <c r="D7" s="4">
        <v>79</v>
      </c>
      <c r="E7" s="6"/>
      <c r="F7" s="7"/>
      <c r="G7" s="8"/>
      <c r="H7" s="4"/>
      <c r="I7" s="5" t="s">
        <v>23</v>
      </c>
    </row>
    <row r="8" s="1" customFormat="1" ht="18" customHeight="1" spans="1:9">
      <c r="A8" s="4" t="s">
        <v>24</v>
      </c>
      <c r="B8" s="4" t="s">
        <v>25</v>
      </c>
      <c r="C8" s="4" t="s">
        <v>26</v>
      </c>
      <c r="D8" s="4">
        <v>75</v>
      </c>
      <c r="E8" s="6">
        <v>75</v>
      </c>
      <c r="F8" s="7">
        <v>75</v>
      </c>
      <c r="G8" s="8">
        <f>SUMPRODUCT(($B$2:$B$44=B8)*($F$2:$F$44&gt;F8))+1</f>
        <v>1</v>
      </c>
      <c r="H8" s="5" t="s">
        <v>12</v>
      </c>
      <c r="I8" s="4"/>
    </row>
    <row r="9" s="1" customFormat="1" ht="18" customHeight="1" spans="1:9">
      <c r="A9" s="4" t="s">
        <v>27</v>
      </c>
      <c r="B9" s="4" t="s">
        <v>25</v>
      </c>
      <c r="C9" s="4" t="s">
        <v>28</v>
      </c>
      <c r="D9" s="4">
        <v>79</v>
      </c>
      <c r="E9" s="6">
        <v>64.8</v>
      </c>
      <c r="F9" s="7">
        <v>70.48</v>
      </c>
      <c r="G9" s="8">
        <f>SUMPRODUCT(($B$2:$B$44=B9)*($F$2:$F$44&gt;F9))+1</f>
        <v>2</v>
      </c>
      <c r="H9" s="4"/>
      <c r="I9" s="4"/>
    </row>
    <row r="10" s="1" customFormat="1" ht="18" customHeight="1" spans="1:9">
      <c r="A10" s="4" t="s">
        <v>29</v>
      </c>
      <c r="B10" s="4" t="s">
        <v>25</v>
      </c>
      <c r="C10" s="4" t="s">
        <v>30</v>
      </c>
      <c r="D10" s="4">
        <v>75</v>
      </c>
      <c r="E10" s="6">
        <v>58.8</v>
      </c>
      <c r="F10" s="7">
        <v>65.28</v>
      </c>
      <c r="G10" s="8">
        <f>SUMPRODUCT(($B$2:$B$44=B10)*($F$2:$F$44&gt;F10))+1</f>
        <v>3</v>
      </c>
      <c r="H10" s="4"/>
      <c r="I10" s="5"/>
    </row>
    <row r="11" s="1" customFormat="1" ht="18" customHeight="1" spans="1:9">
      <c r="A11" s="4" t="s">
        <v>31</v>
      </c>
      <c r="B11" s="4" t="s">
        <v>32</v>
      </c>
      <c r="C11" s="4" t="s">
        <v>33</v>
      </c>
      <c r="D11" s="4">
        <v>64</v>
      </c>
      <c r="E11" s="9">
        <v>78.8</v>
      </c>
      <c r="F11" s="10">
        <v>72.88</v>
      </c>
      <c r="G11" s="8">
        <f t="shared" ref="G11:G27" si="0">SUMPRODUCT(($B$2:$B$44=B11)*($F$2:$F$44&gt;F11))+1</f>
        <v>1</v>
      </c>
      <c r="H11" s="4" t="s">
        <v>12</v>
      </c>
      <c r="I11" s="4"/>
    </row>
    <row r="12" s="1" customFormat="1" ht="18" customHeight="1" spans="1:9">
      <c r="A12" s="4" t="s">
        <v>34</v>
      </c>
      <c r="B12" s="4" t="s">
        <v>32</v>
      </c>
      <c r="C12" s="4" t="s">
        <v>35</v>
      </c>
      <c r="D12" s="4">
        <v>74</v>
      </c>
      <c r="E12" s="9">
        <v>68</v>
      </c>
      <c r="F12" s="10">
        <v>70.4</v>
      </c>
      <c r="G12" s="8">
        <f t="shared" si="0"/>
        <v>2</v>
      </c>
      <c r="H12" s="4" t="s">
        <v>12</v>
      </c>
      <c r="I12" s="4"/>
    </row>
    <row r="13" s="1" customFormat="1" ht="18" customHeight="1" spans="1:9">
      <c r="A13" s="4" t="s">
        <v>36</v>
      </c>
      <c r="B13" s="4" t="s">
        <v>32</v>
      </c>
      <c r="C13" s="4" t="s">
        <v>37</v>
      </c>
      <c r="D13" s="4">
        <v>62</v>
      </c>
      <c r="E13" s="9">
        <v>75.2</v>
      </c>
      <c r="F13" s="10">
        <v>69.92</v>
      </c>
      <c r="G13" s="8">
        <f t="shared" si="0"/>
        <v>3</v>
      </c>
      <c r="H13" s="4" t="s">
        <v>12</v>
      </c>
      <c r="I13" s="4"/>
    </row>
    <row r="14" s="1" customFormat="1" ht="18" customHeight="1" spans="1:9">
      <c r="A14" s="4" t="s">
        <v>38</v>
      </c>
      <c r="B14" s="4" t="s">
        <v>32</v>
      </c>
      <c r="C14" s="4" t="s">
        <v>39</v>
      </c>
      <c r="D14" s="4">
        <v>75</v>
      </c>
      <c r="E14" s="9">
        <v>56.2</v>
      </c>
      <c r="F14" s="10">
        <v>63.72</v>
      </c>
      <c r="G14" s="8">
        <f t="shared" si="0"/>
        <v>4</v>
      </c>
      <c r="H14" s="4"/>
      <c r="I14" s="4"/>
    </row>
    <row r="15" s="1" customFormat="1" ht="18" customHeight="1" spans="1:9">
      <c r="A15" s="4" t="s">
        <v>40</v>
      </c>
      <c r="B15" s="4" t="s">
        <v>32</v>
      </c>
      <c r="C15" s="4" t="s">
        <v>41</v>
      </c>
      <c r="D15" s="4">
        <v>71</v>
      </c>
      <c r="E15" s="9">
        <v>57.2</v>
      </c>
      <c r="F15" s="10">
        <v>62.72</v>
      </c>
      <c r="G15" s="8">
        <f t="shared" si="0"/>
        <v>5</v>
      </c>
      <c r="H15" s="4"/>
      <c r="I15" s="4"/>
    </row>
    <row r="16" s="1" customFormat="1" ht="18" customHeight="1" spans="1:9">
      <c r="A16" s="4" t="s">
        <v>42</v>
      </c>
      <c r="B16" s="4" t="s">
        <v>32</v>
      </c>
      <c r="C16" s="4" t="s">
        <v>43</v>
      </c>
      <c r="D16" s="4">
        <v>65</v>
      </c>
      <c r="E16" s="9">
        <v>54.8</v>
      </c>
      <c r="F16" s="10">
        <v>58.88</v>
      </c>
      <c r="G16" s="8">
        <f t="shared" si="0"/>
        <v>6</v>
      </c>
      <c r="H16" s="4"/>
      <c r="I16" s="4"/>
    </row>
    <row r="17" s="1" customFormat="1" ht="18" customHeight="1" spans="1:9">
      <c r="A17" s="4" t="s">
        <v>44</v>
      </c>
      <c r="B17" s="4" t="s">
        <v>32</v>
      </c>
      <c r="C17" s="4" t="s">
        <v>45</v>
      </c>
      <c r="D17" s="4">
        <v>63</v>
      </c>
      <c r="E17" s="9">
        <v>55</v>
      </c>
      <c r="F17" s="10">
        <v>58.2</v>
      </c>
      <c r="G17" s="8">
        <f t="shared" si="0"/>
        <v>7</v>
      </c>
      <c r="H17" s="4"/>
      <c r="I17" s="4"/>
    </row>
    <row r="18" s="1" customFormat="1" ht="18" customHeight="1" spans="1:9">
      <c r="A18" s="4" t="s">
        <v>46</v>
      </c>
      <c r="B18" s="4" t="s">
        <v>32</v>
      </c>
      <c r="C18" s="4" t="s">
        <v>47</v>
      </c>
      <c r="D18" s="4">
        <v>65</v>
      </c>
      <c r="E18" s="9">
        <v>51.6</v>
      </c>
      <c r="F18" s="10">
        <v>56.96</v>
      </c>
      <c r="G18" s="8">
        <f t="shared" si="0"/>
        <v>8</v>
      </c>
      <c r="H18" s="4"/>
      <c r="I18" s="4"/>
    </row>
    <row r="19" s="1" customFormat="1" ht="18" customHeight="1" spans="1:9">
      <c r="A19" s="4" t="s">
        <v>48</v>
      </c>
      <c r="B19" s="4" t="s">
        <v>32</v>
      </c>
      <c r="C19" s="4" t="s">
        <v>49</v>
      </c>
      <c r="D19" s="4">
        <v>63</v>
      </c>
      <c r="E19" s="9">
        <v>52.6</v>
      </c>
      <c r="F19" s="10">
        <v>56.76</v>
      </c>
      <c r="G19" s="8">
        <f t="shared" si="0"/>
        <v>9</v>
      </c>
      <c r="H19" s="4"/>
      <c r="I19" s="4"/>
    </row>
    <row r="20" s="1" customFormat="1" ht="18" customHeight="1" spans="1:9">
      <c r="A20" s="4" t="s">
        <v>50</v>
      </c>
      <c r="B20" s="4" t="s">
        <v>51</v>
      </c>
      <c r="C20" s="4" t="s">
        <v>52</v>
      </c>
      <c r="D20" s="4">
        <v>62</v>
      </c>
      <c r="E20" s="6">
        <v>72.6</v>
      </c>
      <c r="F20" s="7">
        <v>68.36</v>
      </c>
      <c r="G20" s="8">
        <f t="shared" si="0"/>
        <v>1</v>
      </c>
      <c r="H20" s="5" t="s">
        <v>12</v>
      </c>
      <c r="I20" s="4"/>
    </row>
    <row r="21" s="1" customFormat="1" ht="18" customHeight="1" spans="1:9">
      <c r="A21" s="4" t="s">
        <v>53</v>
      </c>
      <c r="B21" s="4" t="s">
        <v>51</v>
      </c>
      <c r="C21" s="4" t="s">
        <v>54</v>
      </c>
      <c r="D21" s="4">
        <v>61</v>
      </c>
      <c r="E21" s="6">
        <v>52</v>
      </c>
      <c r="F21" s="7">
        <v>55.6</v>
      </c>
      <c r="G21" s="8">
        <f t="shared" si="0"/>
        <v>2</v>
      </c>
      <c r="H21" s="4"/>
      <c r="I21" s="5"/>
    </row>
    <row r="22" s="1" customFormat="1" ht="18" customHeight="1" spans="1:9">
      <c r="A22" s="4" t="s">
        <v>55</v>
      </c>
      <c r="B22" s="4" t="s">
        <v>51</v>
      </c>
      <c r="C22" s="4" t="s">
        <v>56</v>
      </c>
      <c r="D22" s="4">
        <v>60</v>
      </c>
      <c r="E22" s="6">
        <v>49.6</v>
      </c>
      <c r="F22" s="7">
        <v>53.76</v>
      </c>
      <c r="G22" s="8">
        <f t="shared" si="0"/>
        <v>3</v>
      </c>
      <c r="H22" s="4"/>
      <c r="I22" s="5"/>
    </row>
    <row r="23" s="1" customFormat="1" ht="18" customHeight="1" spans="1:9">
      <c r="A23" s="4" t="s">
        <v>57</v>
      </c>
      <c r="B23" s="4" t="s">
        <v>58</v>
      </c>
      <c r="C23" s="4" t="s">
        <v>59</v>
      </c>
      <c r="D23" s="4">
        <v>95</v>
      </c>
      <c r="E23" s="6">
        <v>71.8</v>
      </c>
      <c r="F23" s="7">
        <v>81.08</v>
      </c>
      <c r="G23" s="8">
        <f t="shared" si="0"/>
        <v>1</v>
      </c>
      <c r="H23" s="5" t="s">
        <v>12</v>
      </c>
      <c r="I23" s="4"/>
    </row>
    <row r="24" s="1" customFormat="1" ht="18" customHeight="1" spans="1:9">
      <c r="A24" s="4" t="s">
        <v>60</v>
      </c>
      <c r="B24" s="4" t="s">
        <v>58</v>
      </c>
      <c r="C24" s="4" t="s">
        <v>61</v>
      </c>
      <c r="D24" s="4">
        <v>71</v>
      </c>
      <c r="E24" s="6">
        <v>71.4</v>
      </c>
      <c r="F24" s="7">
        <v>71.24</v>
      </c>
      <c r="G24" s="8">
        <f t="shared" si="0"/>
        <v>2</v>
      </c>
      <c r="H24" s="5" t="s">
        <v>12</v>
      </c>
      <c r="I24" s="4"/>
    </row>
    <row r="25" s="1" customFormat="1" ht="18" customHeight="1" spans="1:9">
      <c r="A25" s="4" t="s">
        <v>62</v>
      </c>
      <c r="B25" s="4" t="s">
        <v>58</v>
      </c>
      <c r="C25" s="4" t="s">
        <v>63</v>
      </c>
      <c r="D25" s="4">
        <v>69</v>
      </c>
      <c r="E25" s="6">
        <v>57.6</v>
      </c>
      <c r="F25" s="7">
        <v>62.16</v>
      </c>
      <c r="G25" s="8">
        <f t="shared" si="0"/>
        <v>3</v>
      </c>
      <c r="H25" s="4"/>
      <c r="I25" s="5"/>
    </row>
    <row r="26" s="1" customFormat="1" ht="18" customHeight="1" spans="1:9">
      <c r="A26" s="4" t="s">
        <v>64</v>
      </c>
      <c r="B26" s="4" t="s">
        <v>58</v>
      </c>
      <c r="C26" s="4" t="s">
        <v>65</v>
      </c>
      <c r="D26" s="4">
        <v>61</v>
      </c>
      <c r="E26" s="6">
        <v>54.6</v>
      </c>
      <c r="F26" s="7">
        <v>57.16</v>
      </c>
      <c r="G26" s="8">
        <f t="shared" si="0"/>
        <v>4</v>
      </c>
      <c r="H26" s="4"/>
      <c r="I26" s="5"/>
    </row>
    <row r="27" s="1" customFormat="1" ht="18" customHeight="1" spans="1:9">
      <c r="A27" s="4" t="s">
        <v>66</v>
      </c>
      <c r="B27" s="4" t="s">
        <v>58</v>
      </c>
      <c r="C27" s="4" t="s">
        <v>67</v>
      </c>
      <c r="D27" s="4">
        <v>60</v>
      </c>
      <c r="E27" s="6">
        <v>55</v>
      </c>
      <c r="F27" s="7">
        <v>57</v>
      </c>
      <c r="G27" s="8">
        <f t="shared" si="0"/>
        <v>5</v>
      </c>
      <c r="H27" s="4"/>
      <c r="I27" s="5"/>
    </row>
    <row r="28" s="1" customFormat="1" ht="18" customHeight="1" spans="1:9">
      <c r="A28" s="4" t="s">
        <v>68</v>
      </c>
      <c r="B28" s="4" t="s">
        <v>58</v>
      </c>
      <c r="C28" s="4" t="s">
        <v>69</v>
      </c>
      <c r="D28" s="4">
        <v>73</v>
      </c>
      <c r="E28" s="6"/>
      <c r="F28" s="7"/>
      <c r="G28" s="8"/>
      <c r="H28" s="4"/>
      <c r="I28" s="5" t="s">
        <v>23</v>
      </c>
    </row>
    <row r="29" s="1" customFormat="1" ht="18" customHeight="1" spans="1:9">
      <c r="A29" s="4" t="s">
        <v>70</v>
      </c>
      <c r="B29" s="4" t="s">
        <v>71</v>
      </c>
      <c r="C29" s="4" t="s">
        <v>72</v>
      </c>
      <c r="D29" s="4">
        <v>81.5</v>
      </c>
      <c r="E29" s="6">
        <v>70</v>
      </c>
      <c r="F29" s="7">
        <v>74.6</v>
      </c>
      <c r="G29" s="8">
        <f>SUMPRODUCT(($B$2:$B$44=B29)*($F$2:$F$44&gt;F29))+1</f>
        <v>1</v>
      </c>
      <c r="H29" s="5" t="s">
        <v>12</v>
      </c>
      <c r="I29" s="4"/>
    </row>
    <row r="30" s="1" customFormat="1" ht="18" customHeight="1" spans="1:9">
      <c r="A30" s="4" t="s">
        <v>73</v>
      </c>
      <c r="B30" s="4" t="s">
        <v>71</v>
      </c>
      <c r="C30" s="4" t="s">
        <v>74</v>
      </c>
      <c r="D30" s="4">
        <v>80.5</v>
      </c>
      <c r="E30" s="6">
        <v>58.6</v>
      </c>
      <c r="F30" s="7">
        <v>67.36</v>
      </c>
      <c r="G30" s="8">
        <f>SUMPRODUCT(($B$2:$B$44=B30)*($F$2:$F$44&gt;F30))+1</f>
        <v>2</v>
      </c>
      <c r="H30" s="4"/>
      <c r="I30" s="5"/>
    </row>
    <row r="31" s="1" customFormat="1" ht="18" customHeight="1" spans="1:9">
      <c r="A31" s="4" t="s">
        <v>75</v>
      </c>
      <c r="B31" s="4" t="s">
        <v>71</v>
      </c>
      <c r="C31" s="4" t="s">
        <v>76</v>
      </c>
      <c r="D31" s="4">
        <v>82.5</v>
      </c>
      <c r="E31" s="6">
        <v>55.4</v>
      </c>
      <c r="F31" s="7">
        <v>66.24</v>
      </c>
      <c r="G31" s="8">
        <f>SUMPRODUCT(($B$2:$B$44=B31)*($F$2:$F$44&gt;F31))+1</f>
        <v>3</v>
      </c>
      <c r="H31" s="4"/>
      <c r="I31" s="5"/>
    </row>
    <row r="32" s="1" customFormat="1" ht="18" customHeight="1" spans="1:9">
      <c r="A32" s="4" t="s">
        <v>77</v>
      </c>
      <c r="B32" s="4" t="s">
        <v>78</v>
      </c>
      <c r="C32" s="4" t="s">
        <v>79</v>
      </c>
      <c r="D32" s="4">
        <v>87</v>
      </c>
      <c r="E32" s="7">
        <v>83.6</v>
      </c>
      <c r="F32" s="7">
        <v>84.96</v>
      </c>
      <c r="G32" s="8">
        <f t="shared" ref="G32:G44" si="1">SUMPRODUCT(($B$2:$B$44=B32)*($F$2:$F$44&gt;F32))+1</f>
        <v>1</v>
      </c>
      <c r="H32" s="5" t="s">
        <v>12</v>
      </c>
      <c r="I32" s="8"/>
    </row>
    <row r="33" s="1" customFormat="1" ht="18" customHeight="1" spans="1:9">
      <c r="A33" s="4" t="s">
        <v>80</v>
      </c>
      <c r="B33" s="4" t="s">
        <v>78</v>
      </c>
      <c r="C33" s="4" t="s">
        <v>81</v>
      </c>
      <c r="D33" s="4">
        <v>75</v>
      </c>
      <c r="E33" s="7">
        <v>78</v>
      </c>
      <c r="F33" s="7">
        <v>76.8</v>
      </c>
      <c r="G33" s="8">
        <f t="shared" si="1"/>
        <v>2</v>
      </c>
      <c r="H33" s="5" t="s">
        <v>12</v>
      </c>
      <c r="I33" s="8"/>
    </row>
    <row r="34" s="1" customFormat="1" ht="18" customHeight="1" spans="1:9">
      <c r="A34" s="4" t="s">
        <v>82</v>
      </c>
      <c r="B34" s="4" t="s">
        <v>78</v>
      </c>
      <c r="C34" s="4" t="s">
        <v>83</v>
      </c>
      <c r="D34" s="4">
        <v>71</v>
      </c>
      <c r="E34" s="7">
        <v>64.6</v>
      </c>
      <c r="F34" s="7">
        <v>67.16</v>
      </c>
      <c r="G34" s="8">
        <f t="shared" si="1"/>
        <v>3</v>
      </c>
      <c r="H34" s="5" t="s">
        <v>12</v>
      </c>
      <c r="I34" s="8"/>
    </row>
    <row r="35" s="1" customFormat="1" ht="18" customHeight="1" spans="1:9">
      <c r="A35" s="4" t="s">
        <v>84</v>
      </c>
      <c r="B35" s="4" t="s">
        <v>78</v>
      </c>
      <c r="C35" s="4" t="s">
        <v>85</v>
      </c>
      <c r="D35" s="4">
        <v>71</v>
      </c>
      <c r="E35" s="7">
        <v>54.8</v>
      </c>
      <c r="F35" s="7">
        <v>61.28</v>
      </c>
      <c r="G35" s="8">
        <f t="shared" si="1"/>
        <v>4</v>
      </c>
      <c r="H35" s="8"/>
      <c r="I35" s="12"/>
    </row>
    <row r="36" s="1" customFormat="1" ht="18" customHeight="1" spans="1:9">
      <c r="A36" s="4" t="s">
        <v>86</v>
      </c>
      <c r="B36" s="4" t="s">
        <v>78</v>
      </c>
      <c r="C36" s="4" t="s">
        <v>87</v>
      </c>
      <c r="D36" s="4">
        <v>68</v>
      </c>
      <c r="E36" s="7">
        <v>55.4</v>
      </c>
      <c r="F36" s="7">
        <v>60.44</v>
      </c>
      <c r="G36" s="8">
        <f t="shared" si="1"/>
        <v>5</v>
      </c>
      <c r="H36" s="8"/>
      <c r="I36" s="12"/>
    </row>
    <row r="37" s="1" customFormat="1" ht="18" customHeight="1" spans="1:9">
      <c r="A37" s="4" t="s">
        <v>88</v>
      </c>
      <c r="B37" s="4" t="s">
        <v>78</v>
      </c>
      <c r="C37" s="4" t="s">
        <v>89</v>
      </c>
      <c r="D37" s="4">
        <v>69</v>
      </c>
      <c r="E37" s="7">
        <v>54</v>
      </c>
      <c r="F37" s="7">
        <v>60</v>
      </c>
      <c r="G37" s="8">
        <f t="shared" si="1"/>
        <v>6</v>
      </c>
      <c r="H37" s="8"/>
      <c r="I37" s="12"/>
    </row>
    <row r="38" s="1" customFormat="1" ht="18" customHeight="1" spans="1:9">
      <c r="A38" s="4" t="s">
        <v>90</v>
      </c>
      <c r="B38" s="4" t="s">
        <v>78</v>
      </c>
      <c r="C38" s="4" t="s">
        <v>91</v>
      </c>
      <c r="D38" s="4">
        <v>68</v>
      </c>
      <c r="E38" s="7">
        <v>54.6</v>
      </c>
      <c r="F38" s="7">
        <v>59.96</v>
      </c>
      <c r="G38" s="8">
        <f t="shared" si="1"/>
        <v>7</v>
      </c>
      <c r="H38" s="8"/>
      <c r="I38" s="12"/>
    </row>
    <row r="39" s="1" customFormat="1" ht="18" customHeight="1" spans="1:9">
      <c r="A39" s="4" t="s">
        <v>92</v>
      </c>
      <c r="B39" s="4" t="s">
        <v>78</v>
      </c>
      <c r="C39" s="4" t="s">
        <v>93</v>
      </c>
      <c r="D39" s="4">
        <v>68</v>
      </c>
      <c r="E39" s="7">
        <v>52.8</v>
      </c>
      <c r="F39" s="7">
        <v>58.88</v>
      </c>
      <c r="G39" s="8">
        <f t="shared" si="1"/>
        <v>8</v>
      </c>
      <c r="H39" s="8"/>
      <c r="I39" s="12"/>
    </row>
    <row r="40" s="1" customFormat="1" ht="18" customHeight="1" spans="1:9">
      <c r="A40" s="4" t="s">
        <v>94</v>
      </c>
      <c r="B40" s="4" t="s">
        <v>78</v>
      </c>
      <c r="C40" s="4" t="s">
        <v>95</v>
      </c>
      <c r="D40" s="4">
        <v>68</v>
      </c>
      <c r="E40" s="7">
        <v>51.8</v>
      </c>
      <c r="F40" s="7">
        <v>58.28</v>
      </c>
      <c r="G40" s="8">
        <f t="shared" si="1"/>
        <v>9</v>
      </c>
      <c r="H40" s="8"/>
      <c r="I40" s="12"/>
    </row>
    <row r="41" s="1" customFormat="1" ht="18" customHeight="1" spans="1:9">
      <c r="A41" s="4" t="s">
        <v>96</v>
      </c>
      <c r="B41" s="4" t="s">
        <v>97</v>
      </c>
      <c r="C41" s="4" t="s">
        <v>98</v>
      </c>
      <c r="D41" s="4">
        <v>74</v>
      </c>
      <c r="E41" s="6">
        <v>57.4</v>
      </c>
      <c r="F41" s="7">
        <v>64.04</v>
      </c>
      <c r="G41" s="8">
        <f t="shared" si="1"/>
        <v>1</v>
      </c>
      <c r="H41" s="11"/>
      <c r="I41" s="13"/>
    </row>
    <row r="42" s="1" customFormat="1" ht="18" customHeight="1" spans="1:9">
      <c r="A42" s="4" t="s">
        <v>99</v>
      </c>
      <c r="B42" s="4" t="s">
        <v>97</v>
      </c>
      <c r="C42" s="4" t="s">
        <v>100</v>
      </c>
      <c r="D42" s="4">
        <v>61</v>
      </c>
      <c r="E42" s="6">
        <v>57</v>
      </c>
      <c r="F42" s="7">
        <v>58.6</v>
      </c>
      <c r="G42" s="8">
        <f t="shared" si="1"/>
        <v>2</v>
      </c>
      <c r="H42" s="11"/>
      <c r="I42" s="13"/>
    </row>
    <row r="43" s="1" customFormat="1" ht="18" customHeight="1" spans="1:9">
      <c r="A43" s="4" t="s">
        <v>101</v>
      </c>
      <c r="B43" s="4" t="s">
        <v>97</v>
      </c>
      <c r="C43" s="4" t="s">
        <v>102</v>
      </c>
      <c r="D43" s="4">
        <v>63</v>
      </c>
      <c r="E43" s="6">
        <v>50.8</v>
      </c>
      <c r="F43" s="7">
        <v>55.68</v>
      </c>
      <c r="G43" s="8">
        <f t="shared" si="1"/>
        <v>3</v>
      </c>
      <c r="H43" s="11"/>
      <c r="I43" s="13"/>
    </row>
    <row r="44" s="1" customFormat="1" ht="18" customHeight="1" spans="1:9">
      <c r="A44" s="4" t="s">
        <v>103</v>
      </c>
      <c r="B44" s="4" t="s">
        <v>97</v>
      </c>
      <c r="C44" s="4" t="s">
        <v>104</v>
      </c>
      <c r="D44" s="4">
        <v>61</v>
      </c>
      <c r="E44" s="6">
        <v>51.8</v>
      </c>
      <c r="F44" s="7">
        <v>55.48</v>
      </c>
      <c r="G44" s="8">
        <f t="shared" si="1"/>
        <v>4</v>
      </c>
      <c r="H44" s="11"/>
      <c r="I44" s="13"/>
    </row>
  </sheetData>
  <autoFilter ref="A1:I44">
    <extLst/>
  </autoFilter>
  <sortState ref="A3:I181">
    <sortCondition ref="B3:B181"/>
    <sortCondition ref="G3:G181"/>
  </sortState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h</dc:creator>
  <cp:lastModifiedBy>梦之蓝</cp:lastModifiedBy>
  <dcterms:created xsi:type="dcterms:W3CDTF">2015-06-05T18:19:00Z</dcterms:created>
  <cp:lastPrinted>2022-02-13T04:15:00Z</cp:lastPrinted>
  <dcterms:modified xsi:type="dcterms:W3CDTF">2022-02-14T09:59:31Z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DC234C485EC445D39B9A01E88AE85A60</vt:lpwstr>
  </property>
</Properties>
</file>