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990"/>
  </bookViews>
  <sheets>
    <sheet name="0724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<sst xmlns="http://schemas.openxmlformats.org/spreadsheetml/2006/main" count="56" uniqueCount="35">
  <si>
    <t>2021年淮安经济技术开发区公开招聘教师总成绩公示（第二批）</t>
  </si>
  <si>
    <t>序号</t>
  </si>
  <si>
    <t>招聘单位
主管部门</t>
  </si>
  <si>
    <t>招聘单位</t>
  </si>
  <si>
    <t>职位代码</t>
  </si>
  <si>
    <t>职位名称</t>
  </si>
  <si>
    <t>准考证号</t>
  </si>
  <si>
    <t>笔试
成绩</t>
  </si>
  <si>
    <t>百分占比30%</t>
  </si>
  <si>
    <t>面试
成绩</t>
  </si>
  <si>
    <t>技能加试成绩</t>
  </si>
  <si>
    <t>百分占比40%</t>
  </si>
  <si>
    <t>总成绩</t>
  </si>
  <si>
    <t>备注</t>
  </si>
  <si>
    <t>淮安经济技术开发区社会事业局</t>
  </si>
  <si>
    <t>北京师范大学淮安学校（小学部）</t>
  </si>
  <si>
    <t>061</t>
  </si>
  <si>
    <t>小学音乐教师</t>
  </si>
  <si>
    <t>116080307524</t>
  </si>
  <si>
    <t>116080307605</t>
  </si>
  <si>
    <t>放弃</t>
  </si>
  <si>
    <t>116080307601</t>
  </si>
  <si>
    <t>116080307614</t>
  </si>
  <si>
    <t>116080307525</t>
  </si>
  <si>
    <t>062</t>
  </si>
  <si>
    <t>小学美术教师</t>
  </si>
  <si>
    <t>118080313213</t>
  </si>
  <si>
    <t>118080313215</t>
  </si>
  <si>
    <t>118080313326</t>
  </si>
  <si>
    <t>118080313316</t>
  </si>
  <si>
    <t>118080313217</t>
  </si>
  <si>
    <t>063</t>
  </si>
  <si>
    <t>小学体育教师</t>
  </si>
  <si>
    <t>117080311807</t>
  </si>
  <si>
    <t>117080311812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</si>
</sst>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宋体"/>
      <charset val="134"/>
      <scheme val="minor"/>
    </font>
    <font>
      <sz val="10"/>
      <color theme="1"/>
      <name val="方正楷体_GBK"/>
      <charset val="134"/>
    </font>
    <font>
      <sz val="10"/>
      <name val="方正楷体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A1" sqref="A1:N1"/>
    </sheetView>
  </sheetViews>
  <sheetFormatPr defaultColWidth="9" defaultRowHeight="13.5"/>
  <cols>
    <col min="1" max="1" width="5.625" customWidth="1"/>
    <col min="2" max="2" width="9.025" customWidth="1"/>
    <col min="3" max="3" width="8.84166666666667" customWidth="1"/>
    <col min="4" max="4" width="9.875" customWidth="1"/>
    <col min="5" max="5" width="14.875" customWidth="1"/>
    <col min="6" max="6" width="13.375" customWidth="1"/>
    <col min="7" max="7" width="8.125" customWidth="1"/>
    <col min="8" max="8" width="7.75" customWidth="1"/>
    <col min="9" max="9" width="8.625" customWidth="1"/>
    <col min="10" max="10" width="8" customWidth="1"/>
    <col min="11" max="11" width="8.5" customWidth="1"/>
    <col min="12" max="12" width="8.625" customWidth="1"/>
    <col min="13" max="13" width="9.5" customWidth="1"/>
    <col min="14" max="14" width="8.625" customWidth="1"/>
  </cols>
  <sheetData>
    <row r="1" ht="47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customHeight="1" spans="1:14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8</v>
      </c>
      <c r="K2" s="7" t="s">
        <v>10</v>
      </c>
      <c r="L2" s="7" t="s">
        <v>11</v>
      </c>
      <c r="M2" s="14" t="s">
        <v>12</v>
      </c>
      <c r="N2" s="4" t="s">
        <v>13</v>
      </c>
    </row>
    <row r="3" s="1" customFormat="1" ht="23" customHeight="1" spans="1:14">
      <c r="A3" s="8">
        <v>1</v>
      </c>
      <c r="B3" s="9" t="s">
        <v>14</v>
      </c>
      <c r="C3" s="9" t="s">
        <v>15</v>
      </c>
      <c r="D3" s="6" t="s">
        <v>16</v>
      </c>
      <c r="E3" s="6" t="s">
        <v>17</v>
      </c>
      <c r="F3" s="6" t="s">
        <v>18</v>
      </c>
      <c r="G3" s="10">
        <v>71</v>
      </c>
      <c r="H3" s="10">
        <f t="shared" ref="H3:H14" si="0">G3*0.3</f>
        <v>21.3</v>
      </c>
      <c r="I3" s="10">
        <v>84</v>
      </c>
      <c r="J3" s="10">
        <f t="shared" ref="J3:J14" si="1">I3*0.3</f>
        <v>25.2</v>
      </c>
      <c r="K3" s="10">
        <v>87.3</v>
      </c>
      <c r="L3" s="10">
        <f>K3*0.4</f>
        <v>34.92</v>
      </c>
      <c r="M3" s="15">
        <f>H3+J3+L3</f>
        <v>81.42</v>
      </c>
      <c r="N3" s="8"/>
    </row>
    <row r="4" s="1" customFormat="1" ht="23" customHeight="1" spans="1:14">
      <c r="A4" s="8">
        <v>2</v>
      </c>
      <c r="B4" s="11"/>
      <c r="C4" s="11"/>
      <c r="D4" s="6" t="s">
        <v>16</v>
      </c>
      <c r="E4" s="6" t="s">
        <v>17</v>
      </c>
      <c r="F4" s="6" t="s">
        <v>19</v>
      </c>
      <c r="G4" s="10">
        <v>73.5</v>
      </c>
      <c r="H4" s="10">
        <f t="shared" si="0"/>
        <v>22.05</v>
      </c>
      <c r="I4" s="10">
        <v>86.2</v>
      </c>
      <c r="J4" s="10">
        <f t="shared" si="1"/>
        <v>25.86</v>
      </c>
      <c r="K4" s="10">
        <v>0</v>
      </c>
      <c r="L4" s="10">
        <f>K4*0.4</f>
        <v>0</v>
      </c>
      <c r="M4" s="15">
        <f t="shared" ref="M4:M14" si="2">H4+J4+L4</f>
        <v>47.91</v>
      </c>
      <c r="N4" s="8" t="s">
        <v>20</v>
      </c>
    </row>
    <row r="5" s="1" customFormat="1" ht="23" customHeight="1" spans="1:14">
      <c r="A5" s="8">
        <v>3</v>
      </c>
      <c r="B5" s="11"/>
      <c r="C5" s="11"/>
      <c r="D5" s="6" t="s">
        <v>16</v>
      </c>
      <c r="E5" s="6" t="s">
        <v>17</v>
      </c>
      <c r="F5" s="6" t="s">
        <v>21</v>
      </c>
      <c r="G5" s="10">
        <v>77.5</v>
      </c>
      <c r="H5" s="10">
        <f t="shared" si="0"/>
        <v>23.25</v>
      </c>
      <c r="I5" s="10">
        <v>83.4</v>
      </c>
      <c r="J5" s="10">
        <f t="shared" si="1"/>
        <v>25.02</v>
      </c>
      <c r="K5" s="10">
        <v>73.8</v>
      </c>
      <c r="L5" s="10">
        <f>K5*0.4</f>
        <v>29.52</v>
      </c>
      <c r="M5" s="15">
        <f t="shared" si="2"/>
        <v>77.79</v>
      </c>
      <c r="N5" s="8"/>
    </row>
    <row r="6" s="1" customFormat="1" ht="23" customHeight="1" spans="1:14">
      <c r="A6" s="8">
        <v>4</v>
      </c>
      <c r="B6" s="11"/>
      <c r="C6" s="11"/>
      <c r="D6" s="6" t="s">
        <v>16</v>
      </c>
      <c r="E6" s="6" t="s">
        <v>17</v>
      </c>
      <c r="F6" s="6" t="s">
        <v>22</v>
      </c>
      <c r="G6" s="10">
        <v>73</v>
      </c>
      <c r="H6" s="10">
        <f t="shared" si="0"/>
        <v>21.9</v>
      </c>
      <c r="I6" s="10">
        <v>77</v>
      </c>
      <c r="J6" s="10">
        <f t="shared" si="1"/>
        <v>23.1</v>
      </c>
      <c r="K6" s="10">
        <v>0</v>
      </c>
      <c r="L6" s="10">
        <f>K6*0.4</f>
        <v>0</v>
      </c>
      <c r="M6" s="15">
        <f t="shared" si="2"/>
        <v>45</v>
      </c>
      <c r="N6" s="8" t="s">
        <v>20</v>
      </c>
    </row>
    <row r="7" s="1" customFormat="1" ht="23" customHeight="1" spans="1:14">
      <c r="A7" s="8">
        <v>5</v>
      </c>
      <c r="B7" s="11"/>
      <c r="C7" s="11"/>
      <c r="D7" s="6" t="s">
        <v>16</v>
      </c>
      <c r="E7" s="6" t="s">
        <v>17</v>
      </c>
      <c r="F7" s="6" t="s">
        <v>23</v>
      </c>
      <c r="G7" s="10">
        <v>67</v>
      </c>
      <c r="H7" s="10">
        <f t="shared" si="0"/>
        <v>20.1</v>
      </c>
      <c r="I7" s="10">
        <v>67.6</v>
      </c>
      <c r="J7" s="10">
        <f t="shared" si="1"/>
        <v>20.28</v>
      </c>
      <c r="K7" s="10">
        <v>0</v>
      </c>
      <c r="L7" s="10">
        <f>K7*0.4</f>
        <v>0</v>
      </c>
      <c r="M7" s="15">
        <f t="shared" si="2"/>
        <v>40.38</v>
      </c>
      <c r="N7" s="8" t="s">
        <v>20</v>
      </c>
    </row>
    <row r="8" s="1" customFormat="1" ht="23" customHeight="1" spans="1:14">
      <c r="A8" s="8">
        <v>6</v>
      </c>
      <c r="B8" s="11"/>
      <c r="C8" s="11"/>
      <c r="D8" s="6" t="s">
        <v>24</v>
      </c>
      <c r="E8" s="6" t="s">
        <v>25</v>
      </c>
      <c r="F8" s="6" t="s">
        <v>26</v>
      </c>
      <c r="G8" s="10">
        <v>81.5</v>
      </c>
      <c r="H8" s="10">
        <f t="shared" si="0"/>
        <v>24.45</v>
      </c>
      <c r="I8" s="10">
        <v>82.4</v>
      </c>
      <c r="J8" s="10">
        <f t="shared" si="1"/>
        <v>24.72</v>
      </c>
      <c r="K8" s="10">
        <v>68.8</v>
      </c>
      <c r="L8" s="10">
        <f t="shared" ref="L6:L12" si="3">K8*0.4</f>
        <v>27.52</v>
      </c>
      <c r="M8" s="15">
        <f t="shared" si="2"/>
        <v>76.69</v>
      </c>
      <c r="N8" s="8"/>
    </row>
    <row r="9" s="1" customFormat="1" ht="23" customHeight="1" spans="1:14">
      <c r="A9" s="8">
        <v>7</v>
      </c>
      <c r="B9" s="11"/>
      <c r="C9" s="11"/>
      <c r="D9" s="6" t="s">
        <v>24</v>
      </c>
      <c r="E9" s="6" t="s">
        <v>25</v>
      </c>
      <c r="F9" s="6" t="s">
        <v>27</v>
      </c>
      <c r="G9" s="10">
        <v>85</v>
      </c>
      <c r="H9" s="10">
        <f t="shared" si="0"/>
        <v>25.5</v>
      </c>
      <c r="I9" s="10">
        <v>81.8</v>
      </c>
      <c r="J9" s="10">
        <f t="shared" si="1"/>
        <v>24.54</v>
      </c>
      <c r="K9" s="10">
        <v>74</v>
      </c>
      <c r="L9" s="10">
        <f t="shared" si="3"/>
        <v>29.6</v>
      </c>
      <c r="M9" s="15">
        <f t="shared" si="2"/>
        <v>79.64</v>
      </c>
      <c r="N9" s="8"/>
    </row>
    <row r="10" s="1" customFormat="1" ht="23" customHeight="1" spans="1:14">
      <c r="A10" s="8">
        <v>8</v>
      </c>
      <c r="B10" s="11"/>
      <c r="C10" s="11"/>
      <c r="D10" s="6" t="s">
        <v>24</v>
      </c>
      <c r="E10" s="6" t="s">
        <v>25</v>
      </c>
      <c r="F10" s="6" t="s">
        <v>28</v>
      </c>
      <c r="G10" s="10">
        <v>79.5</v>
      </c>
      <c r="H10" s="10">
        <f t="shared" si="0"/>
        <v>23.85</v>
      </c>
      <c r="I10" s="10">
        <v>84.4</v>
      </c>
      <c r="J10" s="10">
        <f t="shared" si="1"/>
        <v>25.32</v>
      </c>
      <c r="K10" s="10">
        <v>84.2</v>
      </c>
      <c r="L10" s="10">
        <f t="shared" si="3"/>
        <v>33.68</v>
      </c>
      <c r="M10" s="15">
        <f t="shared" si="2"/>
        <v>82.85</v>
      </c>
      <c r="N10" s="8"/>
    </row>
    <row r="11" s="1" customFormat="1" ht="23" customHeight="1" spans="1:14">
      <c r="A11" s="8">
        <v>9</v>
      </c>
      <c r="B11" s="11"/>
      <c r="C11" s="11"/>
      <c r="D11" s="6" t="s">
        <v>24</v>
      </c>
      <c r="E11" s="6" t="s">
        <v>25</v>
      </c>
      <c r="F11" s="6" t="s">
        <v>29</v>
      </c>
      <c r="G11" s="10">
        <v>81</v>
      </c>
      <c r="H11" s="10">
        <f t="shared" si="0"/>
        <v>24.3</v>
      </c>
      <c r="I11" s="10">
        <v>79.6</v>
      </c>
      <c r="J11" s="10">
        <f t="shared" si="1"/>
        <v>23.88</v>
      </c>
      <c r="K11" s="10">
        <v>73.8</v>
      </c>
      <c r="L11" s="10">
        <f t="shared" si="3"/>
        <v>29.52</v>
      </c>
      <c r="M11" s="15">
        <f t="shared" si="2"/>
        <v>77.7</v>
      </c>
      <c r="N11" s="8"/>
    </row>
    <row r="12" s="1" customFormat="1" ht="23" customHeight="1" spans="1:14">
      <c r="A12" s="8">
        <v>10</v>
      </c>
      <c r="B12" s="11"/>
      <c r="C12" s="11"/>
      <c r="D12" s="12" t="s">
        <v>24</v>
      </c>
      <c r="E12" s="12" t="s">
        <v>25</v>
      </c>
      <c r="F12" s="12" t="s">
        <v>30</v>
      </c>
      <c r="G12" s="10">
        <v>76</v>
      </c>
      <c r="H12" s="10">
        <f t="shared" si="0"/>
        <v>22.8</v>
      </c>
      <c r="I12" s="10">
        <v>70.2</v>
      </c>
      <c r="J12" s="10">
        <f t="shared" si="1"/>
        <v>21.06</v>
      </c>
      <c r="K12" s="10">
        <v>71.2</v>
      </c>
      <c r="L12" s="10">
        <f t="shared" si="3"/>
        <v>28.48</v>
      </c>
      <c r="M12" s="15">
        <f t="shared" si="2"/>
        <v>72.34</v>
      </c>
      <c r="N12" s="8"/>
    </row>
    <row r="13" s="1" customFormat="1" ht="23" customHeight="1" spans="1:14">
      <c r="A13" s="8">
        <v>11</v>
      </c>
      <c r="B13" s="11"/>
      <c r="C13" s="11"/>
      <c r="D13" s="6" t="s">
        <v>31</v>
      </c>
      <c r="E13" s="6" t="s">
        <v>32</v>
      </c>
      <c r="F13" s="6" t="s">
        <v>33</v>
      </c>
      <c r="G13" s="10">
        <v>66</v>
      </c>
      <c r="H13" s="10">
        <f t="shared" si="0"/>
        <v>19.8</v>
      </c>
      <c r="I13" s="10">
        <v>83.4</v>
      </c>
      <c r="J13" s="10">
        <f t="shared" si="1"/>
        <v>25.02</v>
      </c>
      <c r="K13" s="10">
        <v>65.2</v>
      </c>
      <c r="L13" s="10">
        <f>K13*40%</f>
        <v>26.08</v>
      </c>
      <c r="M13" s="15">
        <f t="shared" si="2"/>
        <v>70.9</v>
      </c>
      <c r="N13" s="8"/>
    </row>
    <row r="14" s="1" customFormat="1" ht="23" customHeight="1" spans="1:14">
      <c r="A14" s="8">
        <v>12</v>
      </c>
      <c r="B14" s="13"/>
      <c r="C14" s="13"/>
      <c r="D14" s="6" t="s">
        <v>31</v>
      </c>
      <c r="E14" s="6" t="s">
        <v>32</v>
      </c>
      <c r="F14" s="6" t="s">
        <v>34</v>
      </c>
      <c r="G14" s="10">
        <v>65</v>
      </c>
      <c r="H14" s="10">
        <f t="shared" si="0"/>
        <v>19.5</v>
      </c>
      <c r="I14" s="10">
        <v>71.6</v>
      </c>
      <c r="J14" s="10">
        <f t="shared" si="1"/>
        <v>21.48</v>
      </c>
      <c r="K14" s="10">
        <v>52.6</v>
      </c>
      <c r="L14" s="10">
        <f>K14*40%</f>
        <v>21.04</v>
      </c>
      <c r="M14" s="15">
        <f t="shared" si="2"/>
        <v>62.02</v>
      </c>
      <c r="N14" s="8"/>
    </row>
  </sheetData>
  <mergeCells count="3">
    <mergeCell ref="A1:N1"/>
    <mergeCell ref="B3:B14"/>
    <mergeCell ref="C3:C1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0724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</dc:creator>
  <cp:lastModifiedBy>Answer</cp:lastModifiedBy>
  <dcterms:created xsi:type="dcterms:W3CDTF">2021-06-28T06:37:00Z</dcterms:created>
  <dcterms:modified xsi:type="dcterms:W3CDTF">2021-07-25T03:47:03Z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56F7825B6BB2448499A01831AB13E927</vt:lpwstr>
  </property>
  <property fmtid="{D5CDD505-2E9C-101B-9397-08002B2CF9AE}" pid="3" name="KSOProductBuildVer">
    <vt:lpwstr>2052-11.1.0.9208</vt:lpwstr>
  </property>
</Properties>
</file>