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2021" sheetId="3" r:id="rId1"/>
  </sheets>
  <calcPr calcId="144525"/>
</workbook>
</file>

<file path=xl/sharedStrings.xml><?xml version="1.0" encoding="utf-8"?>
<sst xmlns="http://schemas.openxmlformats.org/spreadsheetml/2006/main" count="957" uniqueCount="364">
  <si>
    <t>2021年淮安市洪泽区公开招聘教师拟聘用人员名单（第一批）</t>
  </si>
  <si>
    <t>序号</t>
  </si>
  <si>
    <t>招聘单位主管部门</t>
  </si>
  <si>
    <t>招聘单位</t>
  </si>
  <si>
    <t>岗位名称</t>
  </si>
  <si>
    <t>岗位代码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</si>
  <si>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</si>
  <si>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</si>
  <si>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</si>
  <si>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</si>
  <si>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</si>
  <si>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</si>
  <si>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</si>
  <si>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</si>
  <si>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人员性质</t>
  </si>
  <si>
    <t>现工作或学习单位</t>
  </si>
  <si>
    <t>考试成绩</t>
  </si>
  <si>
    <t>排名</t>
  </si>
  <si>
    <t>备注</t>
  </si>
  <si>
    <t>笔试
成绩</t>
  </si>
  <si>
    <t>面试成绩</t>
  </si>
  <si>
    <t>技能加试成绩</t>
  </si>
  <si>
    <t>总成绩</t>
  </si>
  <si>
    <t>淮安市洪泽区教育体育局</t>
  </si>
  <si>
    <t xml:space="preserve">江苏省洪泽中学
       </t>
  </si>
  <si>
    <t>高中语文教师</t>
  </si>
  <si>
    <t>01</t>
  </si>
  <si>
    <t>专业技术</t>
  </si>
  <si>
    <t>郑丹</t>
  </si>
  <si>
    <t>女</t>
  </si>
  <si>
    <t>本科</t>
  </si>
  <si>
    <t>学士</t>
  </si>
  <si>
    <t>盐城师范学院</t>
  </si>
  <si>
    <t>汉语言文学（师范）</t>
  </si>
  <si>
    <t>应届毕业生</t>
  </si>
  <si>
    <t>52</t>
  </si>
  <si>
    <t>76.33</t>
  </si>
  <si>
    <t>66.60</t>
  </si>
  <si>
    <t>2</t>
  </si>
  <si>
    <t>递补</t>
  </si>
  <si>
    <t>高中数学教师</t>
  </si>
  <si>
    <t>02</t>
  </si>
  <si>
    <t>于文庆</t>
  </si>
  <si>
    <t>男</t>
  </si>
  <si>
    <t>淮阴师范学院</t>
  </si>
  <si>
    <t>数学与应用数学（师范）</t>
  </si>
  <si>
    <t>83</t>
  </si>
  <si>
    <t>78.33</t>
  </si>
  <si>
    <t>高中体育教师</t>
  </si>
  <si>
    <t>07</t>
  </si>
  <si>
    <t>郝凯</t>
  </si>
  <si>
    <t>聊城大学</t>
  </si>
  <si>
    <t>体育教育</t>
  </si>
  <si>
    <t>61.5</t>
  </si>
  <si>
    <t>80</t>
  </si>
  <si>
    <t>76</t>
  </si>
  <si>
    <t xml:space="preserve">淮安市洪泽湖高级中学
</t>
  </si>
  <si>
    <t>08</t>
  </si>
  <si>
    <t>杨永威</t>
  </si>
  <si>
    <t>苏州科技大学</t>
  </si>
  <si>
    <t>市场营销</t>
  </si>
  <si>
    <t>61</t>
  </si>
  <si>
    <t>82</t>
  </si>
  <si>
    <t>09</t>
  </si>
  <si>
    <t>郑雪婷</t>
  </si>
  <si>
    <t>硕士研究生</t>
  </si>
  <si>
    <t>硕士</t>
  </si>
  <si>
    <t>江苏大学</t>
  </si>
  <si>
    <t>工商管理</t>
  </si>
  <si>
    <t>77.67</t>
  </si>
  <si>
    <t>刘乔丹</t>
  </si>
  <si>
    <t>贵州师范大学</t>
  </si>
  <si>
    <t>运筹学与控制论</t>
  </si>
  <si>
    <t>待业</t>
  </si>
  <si>
    <t>无</t>
  </si>
  <si>
    <t>71</t>
  </si>
  <si>
    <t>高中英语教师</t>
  </si>
  <si>
    <t>10</t>
  </si>
  <si>
    <t>陈薇</t>
  </si>
  <si>
    <t>英语</t>
  </si>
  <si>
    <t>67</t>
  </si>
  <si>
    <t>81</t>
  </si>
  <si>
    <t>刘超亚</t>
  </si>
  <si>
    <t>上海师范大学</t>
  </si>
  <si>
    <t>英语笔译</t>
  </si>
  <si>
    <t>64</t>
  </si>
  <si>
    <t>82.67</t>
  </si>
  <si>
    <t>高中生物教师</t>
  </si>
  <si>
    <t>13</t>
  </si>
  <si>
    <t>段雪如</t>
  </si>
  <si>
    <t>生物科学（师范）</t>
  </si>
  <si>
    <t>74</t>
  </si>
  <si>
    <t>高中政治教师</t>
  </si>
  <si>
    <t>14</t>
  </si>
  <si>
    <t>王超</t>
  </si>
  <si>
    <t>思想政治教育（师范）</t>
  </si>
  <si>
    <t>67.5</t>
  </si>
  <si>
    <t>高中地理教师</t>
  </si>
  <si>
    <t>16</t>
  </si>
  <si>
    <t>董姝雯</t>
  </si>
  <si>
    <t>社会工作</t>
  </si>
  <si>
    <t>82.33</t>
  </si>
  <si>
    <t xml:space="preserve">淮安市洪泽实验中学
</t>
  </si>
  <si>
    <t>初中语文教师</t>
  </si>
  <si>
    <t>17</t>
  </si>
  <si>
    <t>杨正青</t>
  </si>
  <si>
    <t>泰州学院</t>
  </si>
  <si>
    <t>汉语言文学</t>
  </si>
  <si>
    <t>在职</t>
  </si>
  <si>
    <t>徐州市徐庄中学</t>
  </si>
  <si>
    <t>68</t>
  </si>
  <si>
    <t>79.33</t>
  </si>
  <si>
    <t>初中历史教师</t>
  </si>
  <si>
    <t>18</t>
  </si>
  <si>
    <t>高阳</t>
  </si>
  <si>
    <t>江苏师范大学科文学院</t>
  </si>
  <si>
    <t>广告学</t>
  </si>
  <si>
    <t>70</t>
  </si>
  <si>
    <t>初中地理教师</t>
  </si>
  <si>
    <t>19</t>
  </si>
  <si>
    <t>李志平</t>
  </si>
  <si>
    <t>辽宁工程技术大学</t>
  </si>
  <si>
    <t>国际经济与贸易</t>
  </si>
  <si>
    <t>77.5</t>
  </si>
  <si>
    <t>淮安市洪泽湖初级中学</t>
  </si>
  <si>
    <t>20</t>
  </si>
  <si>
    <t>胡国春</t>
  </si>
  <si>
    <t>南京师范大学</t>
  </si>
  <si>
    <t>淮安市阳光学校</t>
  </si>
  <si>
    <t>62</t>
  </si>
  <si>
    <t>戚雅君</t>
  </si>
  <si>
    <t>汕头大学</t>
  </si>
  <si>
    <t>淮安市深圳路小学</t>
  </si>
  <si>
    <t>59</t>
  </si>
  <si>
    <t>初中数学教师</t>
  </si>
  <si>
    <t>21</t>
  </si>
  <si>
    <t>高遥</t>
  </si>
  <si>
    <t>南京师范大学金陵学院</t>
  </si>
  <si>
    <t>地理信息系统</t>
  </si>
  <si>
    <t>84</t>
  </si>
  <si>
    <t>淮安市朱坝中学</t>
  </si>
  <si>
    <t>22</t>
  </si>
  <si>
    <t>赵芝雅</t>
  </si>
  <si>
    <t>53</t>
  </si>
  <si>
    <t>淮安市黄集九年制学校</t>
  </si>
  <si>
    <t>小学音乐教师</t>
  </si>
  <si>
    <t>23</t>
  </si>
  <si>
    <t>张单单</t>
  </si>
  <si>
    <t>湖北文理学院</t>
  </si>
  <si>
    <t>音乐学</t>
  </si>
  <si>
    <t>79.5</t>
  </si>
  <si>
    <t>淮安市岔河九年制学校</t>
  </si>
  <si>
    <t>初中英语教师</t>
  </si>
  <si>
    <t>24</t>
  </si>
  <si>
    <t>吴静</t>
  </si>
  <si>
    <t>淮海工学院</t>
  </si>
  <si>
    <t>测绘工程</t>
  </si>
  <si>
    <t>睢宁县宁海外国语学校</t>
  </si>
  <si>
    <t>73</t>
  </si>
  <si>
    <t>84.33</t>
  </si>
  <si>
    <t>淮安市共和九年制学校</t>
  </si>
  <si>
    <t>初中政治教师</t>
  </si>
  <si>
    <t>25</t>
  </si>
  <si>
    <t>刘蓉</t>
  </si>
  <si>
    <t>政治学与行政学</t>
  </si>
  <si>
    <t>淮安市经济技术开发区开明中学</t>
  </si>
  <si>
    <t>87.5</t>
  </si>
  <si>
    <t>87</t>
  </si>
  <si>
    <t xml:space="preserve">
淮安市老子山九年制学校
</t>
  </si>
  <si>
    <t>26</t>
  </si>
  <si>
    <t>王雅雯</t>
  </si>
  <si>
    <t>扬州大学广陵学院</t>
  </si>
  <si>
    <t>汉语言文学（文秘）</t>
  </si>
  <si>
    <t>盱眙县第三中学</t>
  </si>
  <si>
    <t>张洁</t>
  </si>
  <si>
    <t>周口师范学院</t>
  </si>
  <si>
    <t>新闻学</t>
  </si>
  <si>
    <t>63</t>
  </si>
  <si>
    <t>78</t>
  </si>
  <si>
    <t>27</t>
  </si>
  <si>
    <t>张梦</t>
  </si>
  <si>
    <t>吉林工程技术师范学院</t>
  </si>
  <si>
    <t>人力资源管理</t>
  </si>
  <si>
    <t>79</t>
  </si>
  <si>
    <t>初中生物教师</t>
  </si>
  <si>
    <t>29</t>
  </si>
  <si>
    <t>黄笑颖</t>
  </si>
  <si>
    <t>江苏第二师范学院</t>
  </si>
  <si>
    <t>生物科学</t>
  </si>
  <si>
    <t>小学语文教师</t>
  </si>
  <si>
    <t>30</t>
  </si>
  <si>
    <t>曹飞飞</t>
  </si>
  <si>
    <t>南京航空航天大学金城学院</t>
  </si>
  <si>
    <t>会计学</t>
  </si>
  <si>
    <t>小学数学教师</t>
  </si>
  <si>
    <t>31</t>
  </si>
  <si>
    <t>曹荣荣</t>
  </si>
  <si>
    <t>装饰艺术设计</t>
  </si>
  <si>
    <t>81.67</t>
  </si>
  <si>
    <t>贺倩</t>
  </si>
  <si>
    <t>陈娟</t>
  </si>
  <si>
    <t>南京晓庄学院</t>
  </si>
  <si>
    <t>日语（国际商务日语）</t>
  </si>
  <si>
    <t>77.33</t>
  </si>
  <si>
    <t>小学体育教师</t>
  </si>
  <si>
    <t>32</t>
  </si>
  <si>
    <t>蔡东</t>
  </si>
  <si>
    <t>江苏师范大学</t>
  </si>
  <si>
    <t>淮安市高良涧小学</t>
  </si>
  <si>
    <t>81.17</t>
  </si>
  <si>
    <t>淮安市洪泽实验小学</t>
  </si>
  <si>
    <t>33</t>
  </si>
  <si>
    <t>董慧君</t>
  </si>
  <si>
    <t>85.33</t>
  </si>
  <si>
    <t>陈姝羽</t>
  </si>
  <si>
    <t>石家庄学院</t>
  </si>
  <si>
    <t>物流工程</t>
  </si>
  <si>
    <t>50</t>
  </si>
  <si>
    <t>34</t>
  </si>
  <si>
    <t>杨紫静</t>
  </si>
  <si>
    <t>南京师范大学泰州学院</t>
  </si>
  <si>
    <t>数学与应用数学</t>
  </si>
  <si>
    <t>74.67</t>
  </si>
  <si>
    <t>万月</t>
  </si>
  <si>
    <t>小学教育（师范）</t>
  </si>
  <si>
    <t>56</t>
  </si>
  <si>
    <t>谢雪</t>
  </si>
  <si>
    <t>房地产开发与管理</t>
  </si>
  <si>
    <t>57</t>
  </si>
  <si>
    <t>73.33</t>
  </si>
  <si>
    <t>淮安市洪泽城南小学</t>
  </si>
  <si>
    <t>35</t>
  </si>
  <si>
    <t>刘青</t>
  </si>
  <si>
    <t>秘书学</t>
  </si>
  <si>
    <t>83.67</t>
  </si>
  <si>
    <t>张苏婉</t>
  </si>
  <si>
    <t>王佳</t>
  </si>
  <si>
    <t>60</t>
  </si>
  <si>
    <t>83.33</t>
  </si>
  <si>
    <t>张晓雨</t>
  </si>
  <si>
    <t>58</t>
  </si>
  <si>
    <t>36</t>
  </si>
  <si>
    <t>韩晗</t>
  </si>
  <si>
    <t>金陵科技学院</t>
  </si>
  <si>
    <t>环境设计</t>
  </si>
  <si>
    <t>72</t>
  </si>
  <si>
    <t>张雪晴</t>
  </si>
  <si>
    <t>统计学</t>
  </si>
  <si>
    <t>余维维</t>
  </si>
  <si>
    <t>三江学院</t>
  </si>
  <si>
    <t>工程管理</t>
  </si>
  <si>
    <t>75</t>
  </si>
  <si>
    <t>袁欣</t>
  </si>
  <si>
    <t>南京师范大学中北学院</t>
  </si>
  <si>
    <t>行政管理</t>
  </si>
  <si>
    <t>65</t>
  </si>
  <si>
    <t>张光宇</t>
  </si>
  <si>
    <t>南昌航空大学科技学院</t>
  </si>
  <si>
    <t>37</t>
  </si>
  <si>
    <t>祁帅</t>
  </si>
  <si>
    <t>邵阳学院</t>
  </si>
  <si>
    <t>66.5</t>
  </si>
  <si>
    <t>38</t>
  </si>
  <si>
    <t>段福晨</t>
  </si>
  <si>
    <t>南通大学</t>
  </si>
  <si>
    <t>体育（师范）</t>
  </si>
  <si>
    <t>75.5</t>
  </si>
  <si>
    <t>79.83</t>
  </si>
  <si>
    <t>淮安市洪泽湖实验小学</t>
  </si>
  <si>
    <t>39</t>
  </si>
  <si>
    <t>周梦</t>
  </si>
  <si>
    <t>教育学原理</t>
  </si>
  <si>
    <t>赵静</t>
  </si>
  <si>
    <t>南京工程学院</t>
  </si>
  <si>
    <t>51</t>
  </si>
  <si>
    <t>40</t>
  </si>
  <si>
    <t>黄震宇</t>
  </si>
  <si>
    <t>小学英语教师</t>
  </si>
  <si>
    <t>41</t>
  </si>
  <si>
    <t>董海媛</t>
  </si>
  <si>
    <t>英语（师范）</t>
  </si>
  <si>
    <t>69</t>
  </si>
  <si>
    <t>78.67</t>
  </si>
  <si>
    <t>小学信息技术教师</t>
  </si>
  <si>
    <t>42</t>
  </si>
  <si>
    <t>潘国微</t>
  </si>
  <si>
    <t>江苏海洋大学</t>
  </si>
  <si>
    <t>计算机科学与技术</t>
  </si>
  <si>
    <t>75.33</t>
  </si>
  <si>
    <t>43</t>
  </si>
  <si>
    <t>刘梦颖</t>
  </si>
  <si>
    <t>广播电视编导</t>
  </si>
  <si>
    <t>73.67</t>
  </si>
  <si>
    <t>44</t>
  </si>
  <si>
    <t>耿秋风</t>
  </si>
  <si>
    <t>南京理工大学泰州科技学院</t>
  </si>
  <si>
    <t>80.33</t>
  </si>
  <si>
    <t>龚梦庭</t>
  </si>
  <si>
    <t>南京工业大学</t>
  </si>
  <si>
    <t>车辆工程</t>
  </si>
  <si>
    <t>王燕</t>
  </si>
  <si>
    <t>信息与计算科学</t>
  </si>
  <si>
    <t>74.33</t>
  </si>
  <si>
    <t>45</t>
  </si>
  <si>
    <t>宫文睿</t>
  </si>
  <si>
    <t>淮阴工学院</t>
  </si>
  <si>
    <t>翻译</t>
  </si>
  <si>
    <t>46</t>
  </si>
  <si>
    <t>季春雨</t>
  </si>
  <si>
    <t>音乐表演</t>
  </si>
  <si>
    <t>62.5</t>
  </si>
  <si>
    <t>47</t>
  </si>
  <si>
    <t>万克松</t>
  </si>
  <si>
    <t>徐州工程学院</t>
  </si>
  <si>
    <t>社会体育指导与管理</t>
  </si>
  <si>
    <t>85</t>
  </si>
  <si>
    <t>小学美术教师</t>
  </si>
  <si>
    <t>48</t>
  </si>
  <si>
    <t>李如银</t>
  </si>
  <si>
    <t>泉州师范学院</t>
  </si>
  <si>
    <t>美术学</t>
  </si>
  <si>
    <t>49</t>
  </si>
  <si>
    <t>陶启月</t>
  </si>
  <si>
    <t>南京中医药大学</t>
  </si>
  <si>
    <t>医学信息工程</t>
  </si>
  <si>
    <t>75.67</t>
  </si>
  <si>
    <t>淮安市万集小学</t>
  </si>
  <si>
    <t>吕金</t>
  </si>
  <si>
    <t>东华理工大学</t>
  </si>
  <si>
    <t>84.67</t>
  </si>
  <si>
    <t>淮安市三河小学</t>
  </si>
  <si>
    <t>沙海丽</t>
  </si>
  <si>
    <t>扬州大学</t>
  </si>
  <si>
    <t>护理学</t>
  </si>
  <si>
    <t>淮安市西顺河小学</t>
  </si>
  <si>
    <t>侯欢</t>
  </si>
  <si>
    <t>淮安市启英外国语学校</t>
  </si>
  <si>
    <t>淮安市朱坝幼儿园</t>
  </si>
  <si>
    <t>幼儿园教师</t>
  </si>
  <si>
    <t>朱慧敏</t>
  </si>
  <si>
    <t>大专</t>
  </si>
  <si>
    <t>学前教育</t>
  </si>
  <si>
    <t>阜宁县胜利路幼儿园</t>
  </si>
  <si>
    <t>78.5</t>
  </si>
  <si>
    <t>淮安市蒋坝幼儿园</t>
  </si>
  <si>
    <t>54</t>
  </si>
  <si>
    <t>嵇雨琦</t>
  </si>
  <si>
    <t>盐城幼儿师范高等专科学校</t>
  </si>
  <si>
    <t>74.5</t>
  </si>
  <si>
    <t>85.67</t>
  </si>
  <si>
    <t>江苏省洪泽中等专业学校</t>
  </si>
  <si>
    <t>中职语文教师</t>
  </si>
  <si>
    <t>55</t>
  </si>
  <si>
    <t>刘天琦</t>
  </si>
  <si>
    <t>中职英语教师</t>
  </si>
  <si>
    <t>张敏</t>
  </si>
  <si>
    <t>中职政治教师</t>
  </si>
  <si>
    <t>刘莹银</t>
  </si>
  <si>
    <t>玉林师范学院</t>
  </si>
  <si>
    <t>法学</t>
  </si>
  <si>
    <t>76.5</t>
  </si>
  <si>
    <t>中职体育教师</t>
  </si>
  <si>
    <t>谢旋</t>
  </si>
  <si>
    <t>重庆三峡学院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</si>
</sst>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</cellStyleXfs>
  <cellXfs count="3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 shrinkToFit="1"/>
    </xf>
    <xf numFmtId="0" fontId="5" fillId="0" borderId="2" xfId="0" applyFont="1" applyFill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457835</xdr:colOff>
      <xdr:row>33</xdr:row>
      <xdr:rowOff>0</xdr:rowOff>
    </xdr:from>
    <xdr:to>
      <xdr:col>3</xdr:col>
      <xdr:colOff>533400</xdr:colOff>
      <xdr:row>33</xdr:row>
      <xdr:rowOff>228600</xdr:rowOff>
    </xdr:to>
    <xdr:sp>
      <xdr:nvSpPr>
        <xdr:cNvPr id="71987" name="Text Box 1"/>
        <xdr:cNvSpPr txBox="1"/>
      </xdr:nvSpPr>
      <xdr:spPr>
        <a:xfrm>
          <a:off x="1533525" y="118332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35</xdr:row>
      <xdr:rowOff>0</xdr:rowOff>
    </xdr:from>
    <xdr:to>
      <xdr:col>3</xdr:col>
      <xdr:colOff>533400</xdr:colOff>
      <xdr:row>36</xdr:row>
      <xdr:rowOff>0</xdr:rowOff>
    </xdr:to>
    <xdr:sp>
      <xdr:nvSpPr>
        <xdr:cNvPr id="71988" name="Text Box 1"/>
        <xdr:cNvSpPr txBox="1"/>
      </xdr:nvSpPr>
      <xdr:spPr>
        <a:xfrm>
          <a:off x="1533525" y="124428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35</xdr:row>
      <xdr:rowOff>0</xdr:rowOff>
    </xdr:from>
    <xdr:to>
      <xdr:col>3</xdr:col>
      <xdr:colOff>533400</xdr:colOff>
      <xdr:row>36</xdr:row>
      <xdr:rowOff>0</xdr:rowOff>
    </xdr:to>
    <xdr:sp>
      <xdr:nvSpPr>
        <xdr:cNvPr id="71989" name="Text Box 2"/>
        <xdr:cNvSpPr txBox="1"/>
      </xdr:nvSpPr>
      <xdr:spPr>
        <a:xfrm>
          <a:off x="1533525" y="124428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68</xdr:row>
      <xdr:rowOff>0</xdr:rowOff>
    </xdr:from>
    <xdr:to>
      <xdr:col>3</xdr:col>
      <xdr:colOff>533400</xdr:colOff>
      <xdr:row>69</xdr:row>
      <xdr:rowOff>200025</xdr:rowOff>
    </xdr:to>
    <xdr:sp>
      <xdr:nvSpPr>
        <xdr:cNvPr id="71990" name="Text Box 1"/>
        <xdr:cNvSpPr txBox="1"/>
      </xdr:nvSpPr>
      <xdr:spPr>
        <a:xfrm>
          <a:off x="1533525" y="24025225"/>
          <a:ext cx="7556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68</xdr:row>
      <xdr:rowOff>0</xdr:rowOff>
    </xdr:from>
    <xdr:to>
      <xdr:col>3</xdr:col>
      <xdr:colOff>533400</xdr:colOff>
      <xdr:row>69</xdr:row>
      <xdr:rowOff>200025</xdr:rowOff>
    </xdr:to>
    <xdr:sp>
      <xdr:nvSpPr>
        <xdr:cNvPr id="71991" name="Text Box 2"/>
        <xdr:cNvSpPr txBox="1"/>
      </xdr:nvSpPr>
      <xdr:spPr>
        <a:xfrm>
          <a:off x="1533525" y="24025225"/>
          <a:ext cx="7556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69</xdr:row>
      <xdr:rowOff>0</xdr:rowOff>
    </xdr:from>
    <xdr:to>
      <xdr:col>3</xdr:col>
      <xdr:colOff>533400</xdr:colOff>
      <xdr:row>70</xdr:row>
      <xdr:rowOff>200025</xdr:rowOff>
    </xdr:to>
    <xdr:sp>
      <xdr:nvSpPr>
        <xdr:cNvPr id="71992" name="Text Box 1"/>
        <xdr:cNvSpPr txBox="1"/>
      </xdr:nvSpPr>
      <xdr:spPr>
        <a:xfrm>
          <a:off x="1533525" y="24330025"/>
          <a:ext cx="7556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38</xdr:row>
      <xdr:rowOff>0</xdr:rowOff>
    </xdr:from>
    <xdr:to>
      <xdr:col>3</xdr:col>
      <xdr:colOff>533400</xdr:colOff>
      <xdr:row>39</xdr:row>
      <xdr:rowOff>0</xdr:rowOff>
    </xdr:to>
    <xdr:sp>
      <xdr:nvSpPr>
        <xdr:cNvPr id="71993" name="Text Box 1"/>
        <xdr:cNvSpPr txBox="1"/>
      </xdr:nvSpPr>
      <xdr:spPr>
        <a:xfrm>
          <a:off x="1533525" y="133572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38</xdr:row>
      <xdr:rowOff>0</xdr:rowOff>
    </xdr:from>
    <xdr:to>
      <xdr:col>3</xdr:col>
      <xdr:colOff>533400</xdr:colOff>
      <xdr:row>39</xdr:row>
      <xdr:rowOff>0</xdr:rowOff>
    </xdr:to>
    <xdr:sp>
      <xdr:nvSpPr>
        <xdr:cNvPr id="71994" name="Text Box 2"/>
        <xdr:cNvSpPr txBox="1"/>
      </xdr:nvSpPr>
      <xdr:spPr>
        <a:xfrm>
          <a:off x="1533525" y="133572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38</xdr:row>
      <xdr:rowOff>0</xdr:rowOff>
    </xdr:from>
    <xdr:to>
      <xdr:col>3</xdr:col>
      <xdr:colOff>533400</xdr:colOff>
      <xdr:row>38</xdr:row>
      <xdr:rowOff>228600</xdr:rowOff>
    </xdr:to>
    <xdr:sp>
      <xdr:nvSpPr>
        <xdr:cNvPr id="71995" name="Text Box 1"/>
        <xdr:cNvSpPr txBox="1"/>
      </xdr:nvSpPr>
      <xdr:spPr>
        <a:xfrm>
          <a:off x="1533525" y="133572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42</xdr:row>
      <xdr:rowOff>0</xdr:rowOff>
    </xdr:from>
    <xdr:to>
      <xdr:col>3</xdr:col>
      <xdr:colOff>533400</xdr:colOff>
      <xdr:row>43</xdr:row>
      <xdr:rowOff>0</xdr:rowOff>
    </xdr:to>
    <xdr:sp>
      <xdr:nvSpPr>
        <xdr:cNvPr id="71996" name="Text Box 1"/>
        <xdr:cNvSpPr txBox="1"/>
      </xdr:nvSpPr>
      <xdr:spPr>
        <a:xfrm>
          <a:off x="1533525" y="14576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42</xdr:row>
      <xdr:rowOff>0</xdr:rowOff>
    </xdr:from>
    <xdr:to>
      <xdr:col>3</xdr:col>
      <xdr:colOff>533400</xdr:colOff>
      <xdr:row>43</xdr:row>
      <xdr:rowOff>0</xdr:rowOff>
    </xdr:to>
    <xdr:sp>
      <xdr:nvSpPr>
        <xdr:cNvPr id="71997" name="Text Box 2"/>
        <xdr:cNvSpPr txBox="1"/>
      </xdr:nvSpPr>
      <xdr:spPr>
        <a:xfrm>
          <a:off x="1533525" y="14576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47</xdr:row>
      <xdr:rowOff>0</xdr:rowOff>
    </xdr:from>
    <xdr:to>
      <xdr:col>3</xdr:col>
      <xdr:colOff>533400</xdr:colOff>
      <xdr:row>48</xdr:row>
      <xdr:rowOff>0</xdr:rowOff>
    </xdr:to>
    <xdr:sp>
      <xdr:nvSpPr>
        <xdr:cNvPr id="71998" name="Text Box 1"/>
        <xdr:cNvSpPr txBox="1"/>
      </xdr:nvSpPr>
      <xdr:spPr>
        <a:xfrm>
          <a:off x="1533525" y="16100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49</xdr:row>
      <xdr:rowOff>0</xdr:rowOff>
    </xdr:from>
    <xdr:to>
      <xdr:col>3</xdr:col>
      <xdr:colOff>533400</xdr:colOff>
      <xdr:row>49</xdr:row>
      <xdr:rowOff>228600</xdr:rowOff>
    </xdr:to>
    <xdr:sp>
      <xdr:nvSpPr>
        <xdr:cNvPr id="71999" name="Text Box 1"/>
        <xdr:cNvSpPr txBox="1"/>
      </xdr:nvSpPr>
      <xdr:spPr>
        <a:xfrm>
          <a:off x="1533525" y="167100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51</xdr:row>
      <xdr:rowOff>0</xdr:rowOff>
    </xdr:from>
    <xdr:to>
      <xdr:col>3</xdr:col>
      <xdr:colOff>533400</xdr:colOff>
      <xdr:row>52</xdr:row>
      <xdr:rowOff>0</xdr:rowOff>
    </xdr:to>
    <xdr:sp>
      <xdr:nvSpPr>
        <xdr:cNvPr id="72000" name="Text Box 1"/>
        <xdr:cNvSpPr txBox="1"/>
      </xdr:nvSpPr>
      <xdr:spPr>
        <a:xfrm>
          <a:off x="1533525" y="173196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51</xdr:row>
      <xdr:rowOff>0</xdr:rowOff>
    </xdr:from>
    <xdr:to>
      <xdr:col>3</xdr:col>
      <xdr:colOff>533400</xdr:colOff>
      <xdr:row>52</xdr:row>
      <xdr:rowOff>0</xdr:rowOff>
    </xdr:to>
    <xdr:sp>
      <xdr:nvSpPr>
        <xdr:cNvPr id="72001" name="Text Box 2"/>
        <xdr:cNvSpPr txBox="1"/>
      </xdr:nvSpPr>
      <xdr:spPr>
        <a:xfrm>
          <a:off x="1533525" y="173196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52</xdr:row>
      <xdr:rowOff>0</xdr:rowOff>
    </xdr:from>
    <xdr:to>
      <xdr:col>3</xdr:col>
      <xdr:colOff>533400</xdr:colOff>
      <xdr:row>53</xdr:row>
      <xdr:rowOff>0</xdr:rowOff>
    </xdr:to>
    <xdr:sp>
      <xdr:nvSpPr>
        <xdr:cNvPr id="72002" name="Text Box 1"/>
        <xdr:cNvSpPr txBox="1"/>
      </xdr:nvSpPr>
      <xdr:spPr>
        <a:xfrm>
          <a:off x="1533525" y="17624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52</xdr:row>
      <xdr:rowOff>0</xdr:rowOff>
    </xdr:from>
    <xdr:to>
      <xdr:col>3</xdr:col>
      <xdr:colOff>533400</xdr:colOff>
      <xdr:row>53</xdr:row>
      <xdr:rowOff>0</xdr:rowOff>
    </xdr:to>
    <xdr:sp>
      <xdr:nvSpPr>
        <xdr:cNvPr id="72003" name="Text Box 2"/>
        <xdr:cNvSpPr txBox="1"/>
      </xdr:nvSpPr>
      <xdr:spPr>
        <a:xfrm>
          <a:off x="1533525" y="17624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54</xdr:row>
      <xdr:rowOff>0</xdr:rowOff>
    </xdr:from>
    <xdr:to>
      <xdr:col>3</xdr:col>
      <xdr:colOff>533400</xdr:colOff>
      <xdr:row>54</xdr:row>
      <xdr:rowOff>228600</xdr:rowOff>
    </xdr:to>
    <xdr:sp>
      <xdr:nvSpPr>
        <xdr:cNvPr id="72004" name="Text Box 1"/>
        <xdr:cNvSpPr txBox="1"/>
      </xdr:nvSpPr>
      <xdr:spPr>
        <a:xfrm>
          <a:off x="1533525" y="182340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54</xdr:row>
      <xdr:rowOff>0</xdr:rowOff>
    </xdr:from>
    <xdr:to>
      <xdr:col>3</xdr:col>
      <xdr:colOff>533400</xdr:colOff>
      <xdr:row>54</xdr:row>
      <xdr:rowOff>228600</xdr:rowOff>
    </xdr:to>
    <xdr:sp>
      <xdr:nvSpPr>
        <xdr:cNvPr id="72005" name="Text Box 2"/>
        <xdr:cNvSpPr txBox="1"/>
      </xdr:nvSpPr>
      <xdr:spPr>
        <a:xfrm>
          <a:off x="1533525" y="182340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58</xdr:row>
      <xdr:rowOff>0</xdr:rowOff>
    </xdr:from>
    <xdr:to>
      <xdr:col>3</xdr:col>
      <xdr:colOff>533400</xdr:colOff>
      <xdr:row>59</xdr:row>
      <xdr:rowOff>0</xdr:rowOff>
    </xdr:to>
    <xdr:sp>
      <xdr:nvSpPr>
        <xdr:cNvPr id="72006" name="Text Box 1"/>
        <xdr:cNvSpPr txBox="1"/>
      </xdr:nvSpPr>
      <xdr:spPr>
        <a:xfrm>
          <a:off x="1533525" y="194532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58</xdr:row>
      <xdr:rowOff>0</xdr:rowOff>
    </xdr:from>
    <xdr:to>
      <xdr:col>3</xdr:col>
      <xdr:colOff>533400</xdr:colOff>
      <xdr:row>59</xdr:row>
      <xdr:rowOff>0</xdr:rowOff>
    </xdr:to>
    <xdr:sp>
      <xdr:nvSpPr>
        <xdr:cNvPr id="72007" name="Text Box 2"/>
        <xdr:cNvSpPr txBox="1"/>
      </xdr:nvSpPr>
      <xdr:spPr>
        <a:xfrm>
          <a:off x="1533525" y="194532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59</xdr:row>
      <xdr:rowOff>0</xdr:rowOff>
    </xdr:from>
    <xdr:to>
      <xdr:col>3</xdr:col>
      <xdr:colOff>533400</xdr:colOff>
      <xdr:row>60</xdr:row>
      <xdr:rowOff>0</xdr:rowOff>
    </xdr:to>
    <xdr:sp>
      <xdr:nvSpPr>
        <xdr:cNvPr id="72008" name="Text Box 1"/>
        <xdr:cNvSpPr txBox="1"/>
      </xdr:nvSpPr>
      <xdr:spPr>
        <a:xfrm>
          <a:off x="1533525" y="197580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59</xdr:row>
      <xdr:rowOff>0</xdr:rowOff>
    </xdr:from>
    <xdr:to>
      <xdr:col>3</xdr:col>
      <xdr:colOff>533400</xdr:colOff>
      <xdr:row>60</xdr:row>
      <xdr:rowOff>0</xdr:rowOff>
    </xdr:to>
    <xdr:sp>
      <xdr:nvSpPr>
        <xdr:cNvPr id="72009" name="Text Box 2"/>
        <xdr:cNvSpPr txBox="1"/>
      </xdr:nvSpPr>
      <xdr:spPr>
        <a:xfrm>
          <a:off x="1533525" y="197580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60</xdr:row>
      <xdr:rowOff>0</xdr:rowOff>
    </xdr:from>
    <xdr:to>
      <xdr:col>3</xdr:col>
      <xdr:colOff>533400</xdr:colOff>
      <xdr:row>61</xdr:row>
      <xdr:rowOff>0</xdr:rowOff>
    </xdr:to>
    <xdr:sp>
      <xdr:nvSpPr>
        <xdr:cNvPr id="72010" name="Text Box 1"/>
        <xdr:cNvSpPr txBox="1"/>
      </xdr:nvSpPr>
      <xdr:spPr>
        <a:xfrm>
          <a:off x="1533525" y="200628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60</xdr:row>
      <xdr:rowOff>0</xdr:rowOff>
    </xdr:from>
    <xdr:to>
      <xdr:col>3</xdr:col>
      <xdr:colOff>533400</xdr:colOff>
      <xdr:row>61</xdr:row>
      <xdr:rowOff>0</xdr:rowOff>
    </xdr:to>
    <xdr:sp>
      <xdr:nvSpPr>
        <xdr:cNvPr id="72011" name="Text Box 2"/>
        <xdr:cNvSpPr txBox="1"/>
      </xdr:nvSpPr>
      <xdr:spPr>
        <a:xfrm>
          <a:off x="1533525" y="200628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39</xdr:row>
      <xdr:rowOff>0</xdr:rowOff>
    </xdr:from>
    <xdr:to>
      <xdr:col>3</xdr:col>
      <xdr:colOff>533400</xdr:colOff>
      <xdr:row>40</xdr:row>
      <xdr:rowOff>0</xdr:rowOff>
    </xdr:to>
    <xdr:sp>
      <xdr:nvSpPr>
        <xdr:cNvPr id="72012" name="Text Box 1"/>
        <xdr:cNvSpPr txBox="1"/>
      </xdr:nvSpPr>
      <xdr:spPr>
        <a:xfrm>
          <a:off x="1533525" y="136620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39</xdr:row>
      <xdr:rowOff>0</xdr:rowOff>
    </xdr:from>
    <xdr:to>
      <xdr:col>3</xdr:col>
      <xdr:colOff>533400</xdr:colOff>
      <xdr:row>40</xdr:row>
      <xdr:rowOff>0</xdr:rowOff>
    </xdr:to>
    <xdr:sp>
      <xdr:nvSpPr>
        <xdr:cNvPr id="72013" name="Text Box 2"/>
        <xdr:cNvSpPr txBox="1"/>
      </xdr:nvSpPr>
      <xdr:spPr>
        <a:xfrm>
          <a:off x="1533525" y="136620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39</xdr:row>
      <xdr:rowOff>0</xdr:rowOff>
    </xdr:from>
    <xdr:to>
      <xdr:col>3</xdr:col>
      <xdr:colOff>533400</xdr:colOff>
      <xdr:row>39</xdr:row>
      <xdr:rowOff>228600</xdr:rowOff>
    </xdr:to>
    <xdr:sp>
      <xdr:nvSpPr>
        <xdr:cNvPr id="72014" name="Text Box 1"/>
        <xdr:cNvSpPr txBox="1"/>
      </xdr:nvSpPr>
      <xdr:spPr>
        <a:xfrm>
          <a:off x="1533525" y="13662025"/>
          <a:ext cx="7556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42</xdr:row>
      <xdr:rowOff>0</xdr:rowOff>
    </xdr:from>
    <xdr:to>
      <xdr:col>3</xdr:col>
      <xdr:colOff>533400</xdr:colOff>
      <xdr:row>43</xdr:row>
      <xdr:rowOff>0</xdr:rowOff>
    </xdr:to>
    <xdr:sp>
      <xdr:nvSpPr>
        <xdr:cNvPr id="72015" name="Text Box 1"/>
        <xdr:cNvSpPr txBox="1"/>
      </xdr:nvSpPr>
      <xdr:spPr>
        <a:xfrm>
          <a:off x="1533525" y="14576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457835</xdr:colOff>
      <xdr:row>42</xdr:row>
      <xdr:rowOff>0</xdr:rowOff>
    </xdr:from>
    <xdr:to>
      <xdr:col>3</xdr:col>
      <xdr:colOff>533400</xdr:colOff>
      <xdr:row>43</xdr:row>
      <xdr:rowOff>0</xdr:rowOff>
    </xdr:to>
    <xdr:sp>
      <xdr:nvSpPr>
        <xdr:cNvPr id="72016" name="Text Box 2"/>
        <xdr:cNvSpPr txBox="1"/>
      </xdr:nvSpPr>
      <xdr:spPr>
        <a:xfrm>
          <a:off x="1533525" y="14576425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2"/>
  <sheetViews>
    <sheetView tabSelected="1" workbookViewId="0">
      <pane ySplit="3" topLeftCell="A4" activePane="bottomLeft" state="frozen"/>
      <selection/>
      <selection pane="bottomLeft" activeCell="O65" sqref="O65"/>
    </sheetView>
  </sheetViews>
  <sheetFormatPr defaultColWidth="9" defaultRowHeight="14.25"/>
  <cols>
    <col min="1" max="1" width="3.25833333333333" customWidth="1"/>
    <col min="2" max="2" width="6.15" customWidth="1"/>
    <col min="3" max="3" width="4.70833333333333" style="2" customWidth="1"/>
    <col min="4" max="4" width="11" customWidth="1"/>
    <col min="5" max="5" width="3.35833333333333" customWidth="1"/>
    <col min="6" max="6" width="4.225" customWidth="1"/>
    <col min="7" max="7" width="3.74166666666667" customWidth="1"/>
    <col min="8" max="8" width="7.4" customWidth="1"/>
    <col min="9" max="9" width="3.35833333333333" style="3" customWidth="1"/>
    <col min="10" max="10" width="5.95833333333333" customWidth="1"/>
    <col min="11" max="11" width="5.09166666666667" customWidth="1"/>
    <col min="12" max="12" width="11.0583333333333" customWidth="1"/>
    <col min="13" max="13" width="11.3416666666667" customWidth="1"/>
    <col min="15" max="15" width="9.225" style="4" customWidth="1"/>
    <col min="16" max="16" width="4.8" customWidth="1"/>
    <col min="17" max="17" width="5.28333333333333" customWidth="1"/>
    <col min="18" max="18" width="5.75833333333333" customWidth="1"/>
    <col min="19" max="19" width="5.56666666666667" customWidth="1"/>
    <col min="20" max="20" width="3.65" customWidth="1"/>
    <col min="21" max="21" width="4.04166666666667" customWidth="1"/>
  </cols>
  <sheetData>
    <row r="1" ht="25.5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8" t="s">
        <v>16</v>
      </c>
      <c r="Q2" s="28"/>
      <c r="R2" s="28"/>
      <c r="S2" s="28"/>
      <c r="T2" s="7" t="s">
        <v>17</v>
      </c>
      <c r="U2" s="7" t="s">
        <v>18</v>
      </c>
    </row>
    <row r="3" ht="40" customHeight="1" spans="1:21">
      <c r="A3" s="6"/>
      <c r="B3" s="7"/>
      <c r="C3" s="7"/>
      <c r="D3" s="7"/>
      <c r="E3" s="7"/>
      <c r="F3" s="7"/>
      <c r="G3" s="7"/>
      <c r="H3" s="7"/>
      <c r="I3" s="7"/>
      <c r="J3" s="7"/>
      <c r="K3" s="29"/>
      <c r="L3" s="7"/>
      <c r="M3" s="7"/>
      <c r="N3" s="7"/>
      <c r="O3" s="7"/>
      <c r="P3" s="28" t="s">
        <v>19</v>
      </c>
      <c r="Q3" s="31" t="s">
        <v>20</v>
      </c>
      <c r="R3" s="31" t="s">
        <v>21</v>
      </c>
      <c r="S3" s="31" t="s">
        <v>22</v>
      </c>
      <c r="T3" s="7"/>
      <c r="U3" s="7"/>
    </row>
    <row r="4" ht="24" spans="1:21">
      <c r="A4" s="8">
        <v>1</v>
      </c>
      <c r="B4" s="8" t="s">
        <v>23</v>
      </c>
      <c r="C4" s="9" t="s">
        <v>24</v>
      </c>
      <c r="D4" s="10" t="s">
        <v>25</v>
      </c>
      <c r="E4" s="11" t="s">
        <v>26</v>
      </c>
      <c r="F4" s="12" t="s">
        <v>27</v>
      </c>
      <c r="G4" s="10">
        <v>1</v>
      </c>
      <c r="H4" s="13" t="s">
        <v>28</v>
      </c>
      <c r="I4" s="30" t="s">
        <v>29</v>
      </c>
      <c r="J4" s="36" t="s">
        <v>30</v>
      </c>
      <c r="K4" s="17" t="s">
        <v>31</v>
      </c>
      <c r="L4" s="17" t="s">
        <v>32</v>
      </c>
      <c r="M4" s="15" t="s">
        <v>33</v>
      </c>
      <c r="N4" s="15" t="s">
        <v>34</v>
      </c>
      <c r="O4" s="17" t="s">
        <v>32</v>
      </c>
      <c r="P4" s="13" t="s">
        <v>35</v>
      </c>
      <c r="Q4" s="13" t="s">
        <v>36</v>
      </c>
      <c r="R4" s="13"/>
      <c r="S4" s="13" t="s">
        <v>37</v>
      </c>
      <c r="T4" s="15" t="s">
        <v>38</v>
      </c>
      <c r="U4" s="15" t="s">
        <v>39</v>
      </c>
    </row>
    <row r="5" ht="24" spans="1:21">
      <c r="A5" s="8">
        <v>2</v>
      </c>
      <c r="B5" s="8"/>
      <c r="C5" s="14"/>
      <c r="D5" s="10" t="s">
        <v>40</v>
      </c>
      <c r="E5" s="11" t="s">
        <v>41</v>
      </c>
      <c r="F5" s="12" t="s">
        <v>27</v>
      </c>
      <c r="G5" s="10">
        <v>1</v>
      </c>
      <c r="H5" s="15" t="s">
        <v>42</v>
      </c>
      <c r="I5" s="15" t="s">
        <v>43</v>
      </c>
      <c r="J5" s="36" t="s">
        <v>30</v>
      </c>
      <c r="K5" s="17" t="s">
        <v>31</v>
      </c>
      <c r="L5" s="36" t="s">
        <v>44</v>
      </c>
      <c r="M5" s="15" t="s">
        <v>45</v>
      </c>
      <c r="N5" s="15" t="s">
        <v>34</v>
      </c>
      <c r="O5" s="36" t="s">
        <v>44</v>
      </c>
      <c r="P5" s="13" t="s">
        <v>46</v>
      </c>
      <c r="Q5" s="13" t="s">
        <v>47</v>
      </c>
      <c r="R5" s="13"/>
      <c r="S5" s="32">
        <f t="shared" ref="S5:S19" si="0">IF(R5="",P5*0.4+Q5*0.6,P5*0.3+Q5*0.4+R5*0.3)</f>
        <v>80.198</v>
      </c>
      <c r="T5" s="15">
        <v>1</v>
      </c>
      <c r="U5" s="15"/>
    </row>
    <row r="6" ht="24" spans="1:21">
      <c r="A6" s="8">
        <v>3</v>
      </c>
      <c r="B6" s="8"/>
      <c r="C6" s="16"/>
      <c r="D6" s="10" t="s">
        <v>48</v>
      </c>
      <c r="E6" s="11" t="s">
        <v>49</v>
      </c>
      <c r="F6" s="12" t="s">
        <v>27</v>
      </c>
      <c r="G6" s="10">
        <v>1</v>
      </c>
      <c r="H6" s="15" t="s">
        <v>50</v>
      </c>
      <c r="I6" s="30" t="s">
        <v>43</v>
      </c>
      <c r="J6" s="36" t="s">
        <v>30</v>
      </c>
      <c r="K6" s="17" t="s">
        <v>31</v>
      </c>
      <c r="L6" s="36" t="s">
        <v>51</v>
      </c>
      <c r="M6" s="18" t="s">
        <v>52</v>
      </c>
      <c r="N6" s="15" t="s">
        <v>34</v>
      </c>
      <c r="O6" s="36" t="s">
        <v>51</v>
      </c>
      <c r="P6" s="13" t="s">
        <v>53</v>
      </c>
      <c r="Q6" s="13" t="s">
        <v>54</v>
      </c>
      <c r="R6" s="13" t="s">
        <v>55</v>
      </c>
      <c r="S6" s="32">
        <f t="shared" si="0"/>
        <v>73.25</v>
      </c>
      <c r="T6" s="15">
        <v>1</v>
      </c>
      <c r="U6" s="15"/>
    </row>
    <row r="7" ht="24" spans="1:21">
      <c r="A7" s="8">
        <v>4</v>
      </c>
      <c r="B7" s="8"/>
      <c r="C7" s="9" t="s">
        <v>56</v>
      </c>
      <c r="D7" s="10" t="s">
        <v>25</v>
      </c>
      <c r="E7" s="11" t="s">
        <v>57</v>
      </c>
      <c r="F7" s="12" t="s">
        <v>27</v>
      </c>
      <c r="G7" s="10">
        <v>2</v>
      </c>
      <c r="H7" s="37" t="s">
        <v>58</v>
      </c>
      <c r="I7" s="12" t="s">
        <v>43</v>
      </c>
      <c r="J7" s="12" t="s">
        <v>30</v>
      </c>
      <c r="K7" s="17" t="s">
        <v>31</v>
      </c>
      <c r="L7" s="37" t="s">
        <v>59</v>
      </c>
      <c r="M7" s="12" t="s">
        <v>60</v>
      </c>
      <c r="N7" s="12" t="s">
        <v>34</v>
      </c>
      <c r="O7" s="37" t="s">
        <v>59</v>
      </c>
      <c r="P7" s="12" t="s">
        <v>61</v>
      </c>
      <c r="Q7" s="12" t="s">
        <v>62</v>
      </c>
      <c r="R7" s="12"/>
      <c r="S7" s="33">
        <f t="shared" si="0"/>
        <v>73.6</v>
      </c>
      <c r="T7" s="15">
        <v>2</v>
      </c>
      <c r="U7" s="15"/>
    </row>
    <row r="8" ht="24" spans="1:21">
      <c r="A8" s="8">
        <v>5</v>
      </c>
      <c r="B8" s="8"/>
      <c r="C8" s="14"/>
      <c r="D8" s="10" t="s">
        <v>40</v>
      </c>
      <c r="E8" s="11" t="s">
        <v>63</v>
      </c>
      <c r="F8" s="12" t="s">
        <v>27</v>
      </c>
      <c r="G8" s="10">
        <v>3</v>
      </c>
      <c r="H8" s="36" t="s">
        <v>64</v>
      </c>
      <c r="I8" s="17" t="s">
        <v>29</v>
      </c>
      <c r="J8" s="36" t="s">
        <v>65</v>
      </c>
      <c r="K8" s="17" t="s">
        <v>66</v>
      </c>
      <c r="L8" s="36" t="s">
        <v>67</v>
      </c>
      <c r="M8" s="17" t="s">
        <v>68</v>
      </c>
      <c r="N8" s="17" t="s">
        <v>34</v>
      </c>
      <c r="O8" s="36" t="s">
        <v>67</v>
      </c>
      <c r="P8" s="13" t="s">
        <v>62</v>
      </c>
      <c r="Q8" s="13" t="s">
        <v>69</v>
      </c>
      <c r="R8" s="13"/>
      <c r="S8" s="32">
        <f t="shared" si="0"/>
        <v>79.402</v>
      </c>
      <c r="T8" s="15">
        <v>1</v>
      </c>
      <c r="U8" s="15"/>
    </row>
    <row r="9" ht="24" spans="1:21">
      <c r="A9" s="8">
        <v>6</v>
      </c>
      <c r="B9" s="8"/>
      <c r="C9" s="14"/>
      <c r="D9" s="10" t="s">
        <v>40</v>
      </c>
      <c r="E9" s="11" t="s">
        <v>63</v>
      </c>
      <c r="F9" s="12" t="s">
        <v>27</v>
      </c>
      <c r="G9" s="10">
        <v>3</v>
      </c>
      <c r="H9" s="15" t="s">
        <v>70</v>
      </c>
      <c r="I9" s="17" t="s">
        <v>29</v>
      </c>
      <c r="J9" s="36" t="s">
        <v>65</v>
      </c>
      <c r="K9" s="17" t="s">
        <v>66</v>
      </c>
      <c r="L9" s="15" t="s">
        <v>71</v>
      </c>
      <c r="M9" s="15" t="s">
        <v>72</v>
      </c>
      <c r="N9" s="36" t="s">
        <v>73</v>
      </c>
      <c r="O9" s="15" t="s">
        <v>74</v>
      </c>
      <c r="P9" s="13" t="s">
        <v>75</v>
      </c>
      <c r="Q9" s="13" t="s">
        <v>36</v>
      </c>
      <c r="R9" s="13"/>
      <c r="S9" s="32">
        <f t="shared" si="0"/>
        <v>74.198</v>
      </c>
      <c r="T9" s="15">
        <v>2</v>
      </c>
      <c r="U9" s="15"/>
    </row>
    <row r="10" ht="24" spans="1:21">
      <c r="A10" s="8">
        <v>7</v>
      </c>
      <c r="B10" s="8"/>
      <c r="C10" s="14"/>
      <c r="D10" s="10" t="s">
        <v>76</v>
      </c>
      <c r="E10" s="11" t="s">
        <v>77</v>
      </c>
      <c r="F10" s="12" t="s">
        <v>27</v>
      </c>
      <c r="G10" s="10">
        <v>2</v>
      </c>
      <c r="H10" s="13" t="s">
        <v>78</v>
      </c>
      <c r="I10" s="17" t="s">
        <v>29</v>
      </c>
      <c r="J10" s="36" t="s">
        <v>30</v>
      </c>
      <c r="K10" s="17" t="s">
        <v>31</v>
      </c>
      <c r="L10" s="36" t="s">
        <v>44</v>
      </c>
      <c r="M10" s="15" t="s">
        <v>79</v>
      </c>
      <c r="N10" s="17" t="s">
        <v>34</v>
      </c>
      <c r="O10" s="36" t="s">
        <v>44</v>
      </c>
      <c r="P10" s="13" t="s">
        <v>80</v>
      </c>
      <c r="Q10" s="13" t="s">
        <v>81</v>
      </c>
      <c r="R10" s="13"/>
      <c r="S10" s="32">
        <f t="shared" si="0"/>
        <v>75.4</v>
      </c>
      <c r="T10" s="15">
        <v>1</v>
      </c>
      <c r="U10" s="15"/>
    </row>
    <row r="11" ht="24" spans="1:21">
      <c r="A11" s="8">
        <v>8</v>
      </c>
      <c r="B11" s="8"/>
      <c r="C11" s="14"/>
      <c r="D11" s="10" t="s">
        <v>76</v>
      </c>
      <c r="E11" s="11" t="s">
        <v>77</v>
      </c>
      <c r="F11" s="12" t="s">
        <v>27</v>
      </c>
      <c r="G11" s="10">
        <v>2</v>
      </c>
      <c r="H11" s="15" t="s">
        <v>82</v>
      </c>
      <c r="I11" s="15" t="s">
        <v>29</v>
      </c>
      <c r="J11" s="36" t="s">
        <v>65</v>
      </c>
      <c r="K11" s="17" t="s">
        <v>66</v>
      </c>
      <c r="L11" s="17" t="s">
        <v>83</v>
      </c>
      <c r="M11" s="15" t="s">
        <v>84</v>
      </c>
      <c r="N11" s="36" t="s">
        <v>73</v>
      </c>
      <c r="O11" s="15" t="s">
        <v>74</v>
      </c>
      <c r="P11" s="13" t="s">
        <v>85</v>
      </c>
      <c r="Q11" s="13" t="s">
        <v>86</v>
      </c>
      <c r="R11" s="13"/>
      <c r="S11" s="32">
        <f t="shared" si="0"/>
        <v>75.202</v>
      </c>
      <c r="T11" s="15">
        <v>2</v>
      </c>
      <c r="U11" s="15"/>
    </row>
    <row r="12" ht="24" spans="1:21">
      <c r="A12" s="8">
        <v>9</v>
      </c>
      <c r="B12" s="8"/>
      <c r="C12" s="14"/>
      <c r="D12" s="10" t="s">
        <v>87</v>
      </c>
      <c r="E12" s="11" t="s">
        <v>88</v>
      </c>
      <c r="F12" s="12" t="s">
        <v>27</v>
      </c>
      <c r="G12" s="10">
        <v>2</v>
      </c>
      <c r="H12" s="36" t="s">
        <v>89</v>
      </c>
      <c r="I12" s="15" t="s">
        <v>29</v>
      </c>
      <c r="J12" s="36" t="s">
        <v>30</v>
      </c>
      <c r="K12" s="17" t="s">
        <v>31</v>
      </c>
      <c r="L12" s="36" t="s">
        <v>44</v>
      </c>
      <c r="M12" s="15" t="s">
        <v>90</v>
      </c>
      <c r="N12" s="17" t="s">
        <v>34</v>
      </c>
      <c r="O12" s="36" t="s">
        <v>44</v>
      </c>
      <c r="P12" s="13" t="s">
        <v>91</v>
      </c>
      <c r="Q12" s="13" t="s">
        <v>54</v>
      </c>
      <c r="R12" s="13"/>
      <c r="S12" s="32">
        <f t="shared" si="0"/>
        <v>77.6</v>
      </c>
      <c r="T12" s="15">
        <v>1</v>
      </c>
      <c r="U12" s="15"/>
    </row>
    <row r="13" ht="24" spans="1:21">
      <c r="A13" s="8">
        <v>10</v>
      </c>
      <c r="B13" s="8"/>
      <c r="C13" s="14"/>
      <c r="D13" s="10" t="s">
        <v>92</v>
      </c>
      <c r="E13" s="11" t="s">
        <v>93</v>
      </c>
      <c r="F13" s="12" t="s">
        <v>27</v>
      </c>
      <c r="G13" s="10">
        <v>1</v>
      </c>
      <c r="H13" s="36" t="s">
        <v>94</v>
      </c>
      <c r="I13" s="15" t="s">
        <v>43</v>
      </c>
      <c r="J13" s="36" t="s">
        <v>30</v>
      </c>
      <c r="K13" s="17" t="s">
        <v>31</v>
      </c>
      <c r="L13" s="36" t="s">
        <v>44</v>
      </c>
      <c r="M13" s="15" t="s">
        <v>95</v>
      </c>
      <c r="N13" s="15" t="s">
        <v>34</v>
      </c>
      <c r="O13" s="36" t="s">
        <v>44</v>
      </c>
      <c r="P13" s="13" t="s">
        <v>96</v>
      </c>
      <c r="Q13" s="13" t="s">
        <v>62</v>
      </c>
      <c r="R13" s="13"/>
      <c r="S13" s="32">
        <f t="shared" si="0"/>
        <v>76.2</v>
      </c>
      <c r="T13" s="15">
        <v>1</v>
      </c>
      <c r="U13" s="15"/>
    </row>
    <row r="14" ht="24" spans="1:21">
      <c r="A14" s="8">
        <v>11</v>
      </c>
      <c r="B14" s="8"/>
      <c r="C14" s="14"/>
      <c r="D14" s="10" t="s">
        <v>97</v>
      </c>
      <c r="E14" s="11" t="s">
        <v>98</v>
      </c>
      <c r="F14" s="12" t="s">
        <v>27</v>
      </c>
      <c r="G14" s="10">
        <v>1</v>
      </c>
      <c r="H14" s="15" t="s">
        <v>99</v>
      </c>
      <c r="I14" s="15" t="s">
        <v>29</v>
      </c>
      <c r="J14" s="36" t="s">
        <v>30</v>
      </c>
      <c r="K14" s="17" t="s">
        <v>31</v>
      </c>
      <c r="L14" s="15" t="s">
        <v>44</v>
      </c>
      <c r="M14" s="15" t="s">
        <v>100</v>
      </c>
      <c r="N14" s="36" t="s">
        <v>73</v>
      </c>
      <c r="O14" s="15" t="s">
        <v>74</v>
      </c>
      <c r="P14" s="13" t="s">
        <v>54</v>
      </c>
      <c r="Q14" s="13" t="s">
        <v>101</v>
      </c>
      <c r="R14" s="13"/>
      <c r="S14" s="32">
        <f t="shared" si="0"/>
        <v>81.398</v>
      </c>
      <c r="T14" s="15">
        <v>1</v>
      </c>
      <c r="U14" s="15"/>
    </row>
    <row r="15" ht="24" spans="1:21">
      <c r="A15" s="8">
        <v>12</v>
      </c>
      <c r="B15" s="8"/>
      <c r="C15" s="10" t="s">
        <v>102</v>
      </c>
      <c r="D15" s="10" t="s">
        <v>103</v>
      </c>
      <c r="E15" s="11" t="s">
        <v>104</v>
      </c>
      <c r="F15" s="12" t="s">
        <v>27</v>
      </c>
      <c r="G15" s="10">
        <v>1</v>
      </c>
      <c r="H15" s="36" t="s">
        <v>105</v>
      </c>
      <c r="I15" s="15" t="s">
        <v>29</v>
      </c>
      <c r="J15" s="36" t="s">
        <v>30</v>
      </c>
      <c r="K15" s="17" t="s">
        <v>31</v>
      </c>
      <c r="L15" s="15" t="s">
        <v>106</v>
      </c>
      <c r="M15" s="15" t="s">
        <v>107</v>
      </c>
      <c r="N15" s="17" t="s">
        <v>108</v>
      </c>
      <c r="O15" s="15" t="s">
        <v>109</v>
      </c>
      <c r="P15" s="13" t="s">
        <v>110</v>
      </c>
      <c r="Q15" s="13" t="s">
        <v>111</v>
      </c>
      <c r="R15" s="13"/>
      <c r="S15" s="32">
        <f t="shared" si="0"/>
        <v>74.798</v>
      </c>
      <c r="T15" s="15">
        <v>1</v>
      </c>
      <c r="U15" s="15"/>
    </row>
    <row r="16" ht="24" spans="1:21">
      <c r="A16" s="8">
        <v>13</v>
      </c>
      <c r="B16" s="8"/>
      <c r="C16" s="10"/>
      <c r="D16" s="10" t="s">
        <v>112</v>
      </c>
      <c r="E16" s="11" t="s">
        <v>113</v>
      </c>
      <c r="F16" s="12" t="s">
        <v>27</v>
      </c>
      <c r="G16" s="10">
        <v>1</v>
      </c>
      <c r="H16" s="36" t="s">
        <v>114</v>
      </c>
      <c r="I16" s="15" t="s">
        <v>29</v>
      </c>
      <c r="J16" s="36" t="s">
        <v>30</v>
      </c>
      <c r="K16" s="17" t="s">
        <v>31</v>
      </c>
      <c r="L16" s="17" t="s">
        <v>115</v>
      </c>
      <c r="M16" s="15" t="s">
        <v>116</v>
      </c>
      <c r="N16" s="36" t="s">
        <v>73</v>
      </c>
      <c r="O16" s="15" t="s">
        <v>74</v>
      </c>
      <c r="P16" s="13" t="s">
        <v>117</v>
      </c>
      <c r="Q16" s="13" t="s">
        <v>86</v>
      </c>
      <c r="R16" s="13"/>
      <c r="S16" s="32">
        <f t="shared" si="0"/>
        <v>77.602</v>
      </c>
      <c r="T16" s="15">
        <v>1</v>
      </c>
      <c r="U16" s="15"/>
    </row>
    <row r="17" ht="24" spans="1:21">
      <c r="A17" s="8">
        <v>14</v>
      </c>
      <c r="B17" s="8"/>
      <c r="C17" s="10"/>
      <c r="D17" s="10" t="s">
        <v>118</v>
      </c>
      <c r="E17" s="11" t="s">
        <v>119</v>
      </c>
      <c r="F17" s="12" t="s">
        <v>27</v>
      </c>
      <c r="G17" s="10">
        <v>1</v>
      </c>
      <c r="H17" s="36" t="s">
        <v>120</v>
      </c>
      <c r="I17" s="15" t="s">
        <v>29</v>
      </c>
      <c r="J17" s="36" t="s">
        <v>30</v>
      </c>
      <c r="K17" s="17" t="s">
        <v>31</v>
      </c>
      <c r="L17" s="15" t="s">
        <v>121</v>
      </c>
      <c r="M17" s="15" t="s">
        <v>122</v>
      </c>
      <c r="N17" s="36" t="s">
        <v>73</v>
      </c>
      <c r="O17" s="15" t="s">
        <v>74</v>
      </c>
      <c r="P17" s="13" t="s">
        <v>123</v>
      </c>
      <c r="Q17" s="13" t="s">
        <v>46</v>
      </c>
      <c r="R17" s="13"/>
      <c r="S17" s="32">
        <f t="shared" si="0"/>
        <v>80.8</v>
      </c>
      <c r="T17" s="15">
        <v>1</v>
      </c>
      <c r="U17" s="15"/>
    </row>
    <row r="18" ht="24" spans="1:21">
      <c r="A18" s="8">
        <v>15</v>
      </c>
      <c r="B18" s="8"/>
      <c r="C18" s="10" t="s">
        <v>124</v>
      </c>
      <c r="D18" s="10" t="s">
        <v>103</v>
      </c>
      <c r="E18" s="11" t="s">
        <v>125</v>
      </c>
      <c r="F18" s="12" t="s">
        <v>27</v>
      </c>
      <c r="G18" s="10">
        <v>2</v>
      </c>
      <c r="H18" s="13" t="s">
        <v>126</v>
      </c>
      <c r="I18" s="15" t="s">
        <v>43</v>
      </c>
      <c r="J18" s="36" t="s">
        <v>30</v>
      </c>
      <c r="K18" s="17" t="s">
        <v>31</v>
      </c>
      <c r="L18" s="15" t="s">
        <v>127</v>
      </c>
      <c r="M18" s="15" t="s">
        <v>107</v>
      </c>
      <c r="N18" s="15" t="s">
        <v>108</v>
      </c>
      <c r="O18" s="36" t="s">
        <v>128</v>
      </c>
      <c r="P18" s="13" t="s">
        <v>129</v>
      </c>
      <c r="Q18" s="13" t="s">
        <v>62</v>
      </c>
      <c r="R18" s="13"/>
      <c r="S18" s="32">
        <f t="shared" si="0"/>
        <v>74</v>
      </c>
      <c r="T18" s="15">
        <v>1</v>
      </c>
      <c r="U18" s="15"/>
    </row>
    <row r="19" ht="24" spans="1:21">
      <c r="A19" s="8">
        <v>16</v>
      </c>
      <c r="B19" s="8"/>
      <c r="C19" s="10"/>
      <c r="D19" s="10" t="s">
        <v>103</v>
      </c>
      <c r="E19" s="11" t="s">
        <v>125</v>
      </c>
      <c r="F19" s="12" t="s">
        <v>27</v>
      </c>
      <c r="G19" s="10">
        <v>2</v>
      </c>
      <c r="H19" s="18" t="s">
        <v>130</v>
      </c>
      <c r="I19" s="15" t="s">
        <v>29</v>
      </c>
      <c r="J19" s="36" t="s">
        <v>30</v>
      </c>
      <c r="K19" s="17" t="s">
        <v>31</v>
      </c>
      <c r="L19" s="15" t="s">
        <v>131</v>
      </c>
      <c r="M19" s="15" t="s">
        <v>107</v>
      </c>
      <c r="N19" s="15" t="s">
        <v>108</v>
      </c>
      <c r="O19" s="36" t="s">
        <v>132</v>
      </c>
      <c r="P19" s="13" t="s">
        <v>133</v>
      </c>
      <c r="Q19" s="13" t="s">
        <v>86</v>
      </c>
      <c r="R19" s="13"/>
      <c r="S19" s="32">
        <f t="shared" si="0"/>
        <v>73.202</v>
      </c>
      <c r="T19" s="15">
        <v>2</v>
      </c>
      <c r="U19" s="15"/>
    </row>
    <row r="20" ht="24" spans="1:21">
      <c r="A20" s="8">
        <v>17</v>
      </c>
      <c r="B20" s="8"/>
      <c r="C20" s="10"/>
      <c r="D20" s="10" t="s">
        <v>134</v>
      </c>
      <c r="E20" s="11" t="s">
        <v>135</v>
      </c>
      <c r="F20" s="12" t="s">
        <v>27</v>
      </c>
      <c r="G20" s="10">
        <v>1</v>
      </c>
      <c r="H20" s="13" t="s">
        <v>136</v>
      </c>
      <c r="I20" s="15" t="s">
        <v>29</v>
      </c>
      <c r="J20" s="36" t="s">
        <v>30</v>
      </c>
      <c r="K20" s="17" t="s">
        <v>31</v>
      </c>
      <c r="L20" s="30" t="s">
        <v>137</v>
      </c>
      <c r="M20" s="15" t="s">
        <v>138</v>
      </c>
      <c r="N20" s="36" t="s">
        <v>73</v>
      </c>
      <c r="O20" s="15" t="s">
        <v>74</v>
      </c>
      <c r="P20" s="13" t="s">
        <v>62</v>
      </c>
      <c r="Q20" s="13" t="s">
        <v>139</v>
      </c>
      <c r="R20" s="13"/>
      <c r="S20" s="32">
        <f t="shared" ref="S20:S34" si="1">IF(R20="",P20*0.4+Q20*0.6,P20*0.3+Q20*0.4+R20*0.3)</f>
        <v>83.2</v>
      </c>
      <c r="T20" s="15">
        <v>1</v>
      </c>
      <c r="U20" s="15"/>
    </row>
    <row r="21" ht="48" spans="1:21">
      <c r="A21" s="8">
        <v>18</v>
      </c>
      <c r="B21" s="8"/>
      <c r="C21" s="10" t="s">
        <v>140</v>
      </c>
      <c r="D21" s="10" t="s">
        <v>103</v>
      </c>
      <c r="E21" s="11" t="s">
        <v>141</v>
      </c>
      <c r="F21" s="12" t="s">
        <v>27</v>
      </c>
      <c r="G21" s="10">
        <v>1</v>
      </c>
      <c r="H21" s="36" t="s">
        <v>142</v>
      </c>
      <c r="I21" s="15" t="s">
        <v>29</v>
      </c>
      <c r="J21" s="36" t="s">
        <v>30</v>
      </c>
      <c r="K21" s="17" t="s">
        <v>31</v>
      </c>
      <c r="L21" s="15" t="s">
        <v>44</v>
      </c>
      <c r="M21" s="15" t="s">
        <v>33</v>
      </c>
      <c r="N21" s="36" t="s">
        <v>73</v>
      </c>
      <c r="O21" s="15" t="s">
        <v>74</v>
      </c>
      <c r="P21" s="13" t="s">
        <v>143</v>
      </c>
      <c r="Q21" s="13" t="s">
        <v>111</v>
      </c>
      <c r="R21" s="13"/>
      <c r="S21" s="32">
        <f t="shared" si="1"/>
        <v>68.798</v>
      </c>
      <c r="T21" s="15">
        <v>1</v>
      </c>
      <c r="U21" s="15"/>
    </row>
    <row r="22" ht="60" spans="1:21">
      <c r="A22" s="8">
        <v>19</v>
      </c>
      <c r="B22" s="8"/>
      <c r="C22" s="10" t="s">
        <v>144</v>
      </c>
      <c r="D22" s="10" t="s">
        <v>145</v>
      </c>
      <c r="E22" s="11" t="s">
        <v>146</v>
      </c>
      <c r="F22" s="12" t="s">
        <v>27</v>
      </c>
      <c r="G22" s="10">
        <v>1</v>
      </c>
      <c r="H22" s="36" t="s">
        <v>147</v>
      </c>
      <c r="I22" s="15" t="s">
        <v>29</v>
      </c>
      <c r="J22" s="15" t="s">
        <v>30</v>
      </c>
      <c r="K22" s="17" t="s">
        <v>31</v>
      </c>
      <c r="L22" s="15" t="s">
        <v>148</v>
      </c>
      <c r="M22" s="15" t="s">
        <v>149</v>
      </c>
      <c r="N22" s="36" t="s">
        <v>73</v>
      </c>
      <c r="O22" s="15" t="s">
        <v>74</v>
      </c>
      <c r="P22" s="13" t="s">
        <v>150</v>
      </c>
      <c r="Q22" s="13" t="s">
        <v>139</v>
      </c>
      <c r="R22" s="13" t="s">
        <v>46</v>
      </c>
      <c r="S22" s="32">
        <f t="shared" si="1"/>
        <v>82.35</v>
      </c>
      <c r="T22" s="15">
        <v>1</v>
      </c>
      <c r="U22" s="15"/>
    </row>
    <row r="23" ht="60" spans="1:21">
      <c r="A23" s="8">
        <v>20</v>
      </c>
      <c r="B23" s="8"/>
      <c r="C23" s="9" t="s">
        <v>151</v>
      </c>
      <c r="D23" s="10" t="s">
        <v>152</v>
      </c>
      <c r="E23" s="11" t="s">
        <v>153</v>
      </c>
      <c r="F23" s="12" t="s">
        <v>27</v>
      </c>
      <c r="G23" s="10">
        <v>1</v>
      </c>
      <c r="H23" s="36" t="s">
        <v>154</v>
      </c>
      <c r="I23" s="15" t="s">
        <v>29</v>
      </c>
      <c r="J23" s="36" t="s">
        <v>30</v>
      </c>
      <c r="K23" s="17" t="s">
        <v>31</v>
      </c>
      <c r="L23" s="15" t="s">
        <v>155</v>
      </c>
      <c r="M23" s="15" t="s">
        <v>156</v>
      </c>
      <c r="N23" s="15" t="s">
        <v>108</v>
      </c>
      <c r="O23" s="36" t="s">
        <v>157</v>
      </c>
      <c r="P23" s="13" t="s">
        <v>158</v>
      </c>
      <c r="Q23" s="13" t="s">
        <v>159</v>
      </c>
      <c r="R23" s="13"/>
      <c r="S23" s="32">
        <f t="shared" si="1"/>
        <v>79.798</v>
      </c>
      <c r="T23" s="15">
        <v>1</v>
      </c>
      <c r="U23" s="15"/>
    </row>
    <row r="24" ht="60" spans="1:21">
      <c r="A24" s="8">
        <v>21</v>
      </c>
      <c r="B24" s="8"/>
      <c r="C24" s="10" t="s">
        <v>160</v>
      </c>
      <c r="D24" s="10" t="s">
        <v>161</v>
      </c>
      <c r="E24" s="11" t="s">
        <v>162</v>
      </c>
      <c r="F24" s="12" t="s">
        <v>27</v>
      </c>
      <c r="G24" s="10">
        <v>1</v>
      </c>
      <c r="H24" s="36" t="s">
        <v>163</v>
      </c>
      <c r="I24" s="15" t="s">
        <v>29</v>
      </c>
      <c r="J24" s="36" t="s">
        <v>30</v>
      </c>
      <c r="K24" s="17" t="s">
        <v>31</v>
      </c>
      <c r="L24" s="15" t="s">
        <v>44</v>
      </c>
      <c r="M24" s="15" t="s">
        <v>164</v>
      </c>
      <c r="N24" s="15" t="s">
        <v>108</v>
      </c>
      <c r="O24" s="36" t="s">
        <v>165</v>
      </c>
      <c r="P24" s="13" t="s">
        <v>166</v>
      </c>
      <c r="Q24" s="13" t="s">
        <v>167</v>
      </c>
      <c r="R24" s="13"/>
      <c r="S24" s="32">
        <f t="shared" si="1"/>
        <v>87.2</v>
      </c>
      <c r="T24" s="15">
        <v>1</v>
      </c>
      <c r="U24" s="15"/>
    </row>
    <row r="25" ht="24" spans="1:21">
      <c r="A25" s="8">
        <v>22</v>
      </c>
      <c r="B25" s="8"/>
      <c r="C25" s="10" t="s">
        <v>168</v>
      </c>
      <c r="D25" s="10" t="s">
        <v>103</v>
      </c>
      <c r="E25" s="11" t="s">
        <v>169</v>
      </c>
      <c r="F25" s="12" t="s">
        <v>27</v>
      </c>
      <c r="G25" s="10">
        <v>2</v>
      </c>
      <c r="H25" s="38" t="s">
        <v>170</v>
      </c>
      <c r="I25" s="15" t="s">
        <v>29</v>
      </c>
      <c r="J25" s="39" t="s">
        <v>30</v>
      </c>
      <c r="K25" s="17" t="s">
        <v>31</v>
      </c>
      <c r="L25" s="15" t="s">
        <v>171</v>
      </c>
      <c r="M25" s="15" t="s">
        <v>172</v>
      </c>
      <c r="N25" s="15" t="s">
        <v>108</v>
      </c>
      <c r="O25" s="39" t="s">
        <v>173</v>
      </c>
      <c r="P25" s="13" t="s">
        <v>133</v>
      </c>
      <c r="Q25" s="13" t="s">
        <v>139</v>
      </c>
      <c r="R25" s="13"/>
      <c r="S25" s="32">
        <f t="shared" si="1"/>
        <v>74</v>
      </c>
      <c r="T25" s="15">
        <v>1</v>
      </c>
      <c r="U25" s="15"/>
    </row>
    <row r="26" ht="24" spans="1:21">
      <c r="A26" s="8">
        <v>23</v>
      </c>
      <c r="B26" s="8"/>
      <c r="C26" s="10"/>
      <c r="D26" s="10" t="s">
        <v>103</v>
      </c>
      <c r="E26" s="11" t="s">
        <v>169</v>
      </c>
      <c r="F26" s="12" t="s">
        <v>27</v>
      </c>
      <c r="G26" s="10">
        <v>2</v>
      </c>
      <c r="H26" s="38" t="s">
        <v>174</v>
      </c>
      <c r="I26" s="15" t="s">
        <v>29</v>
      </c>
      <c r="J26" s="39" t="s">
        <v>30</v>
      </c>
      <c r="K26" s="17" t="s">
        <v>31</v>
      </c>
      <c r="L26" s="15" t="s">
        <v>175</v>
      </c>
      <c r="M26" s="15" t="s">
        <v>176</v>
      </c>
      <c r="N26" s="39" t="s">
        <v>73</v>
      </c>
      <c r="O26" s="15" t="s">
        <v>74</v>
      </c>
      <c r="P26" s="13" t="s">
        <v>177</v>
      </c>
      <c r="Q26" s="13" t="s">
        <v>178</v>
      </c>
      <c r="R26" s="13"/>
      <c r="S26" s="32">
        <f t="shared" si="1"/>
        <v>72</v>
      </c>
      <c r="T26" s="15">
        <v>2</v>
      </c>
      <c r="U26" s="15"/>
    </row>
    <row r="27" ht="24" spans="1:21">
      <c r="A27" s="8">
        <v>24</v>
      </c>
      <c r="B27" s="8"/>
      <c r="C27" s="10"/>
      <c r="D27" s="10" t="s">
        <v>134</v>
      </c>
      <c r="E27" s="11" t="s">
        <v>179</v>
      </c>
      <c r="F27" s="12" t="s">
        <v>27</v>
      </c>
      <c r="G27" s="10">
        <v>1</v>
      </c>
      <c r="H27" s="19" t="s">
        <v>180</v>
      </c>
      <c r="I27" s="15" t="s">
        <v>29</v>
      </c>
      <c r="J27" s="39" t="s">
        <v>30</v>
      </c>
      <c r="K27" s="17" t="s">
        <v>31</v>
      </c>
      <c r="L27" s="39" t="s">
        <v>181</v>
      </c>
      <c r="M27" s="15" t="s">
        <v>182</v>
      </c>
      <c r="N27" s="15" t="s">
        <v>34</v>
      </c>
      <c r="O27" s="39" t="s">
        <v>181</v>
      </c>
      <c r="P27" s="13" t="s">
        <v>129</v>
      </c>
      <c r="Q27" s="13" t="s">
        <v>183</v>
      </c>
      <c r="R27" s="13"/>
      <c r="S27" s="32">
        <f t="shared" si="1"/>
        <v>72.2</v>
      </c>
      <c r="T27" s="15">
        <v>1</v>
      </c>
      <c r="U27" s="15"/>
    </row>
    <row r="28" ht="24" spans="1:21">
      <c r="A28" s="8">
        <v>25</v>
      </c>
      <c r="B28" s="8"/>
      <c r="C28" s="10"/>
      <c r="D28" s="10" t="s">
        <v>184</v>
      </c>
      <c r="E28" s="11" t="s">
        <v>185</v>
      </c>
      <c r="F28" s="12" t="s">
        <v>27</v>
      </c>
      <c r="G28" s="10">
        <v>1</v>
      </c>
      <c r="H28" s="36" t="s">
        <v>186</v>
      </c>
      <c r="I28" s="18" t="s">
        <v>29</v>
      </c>
      <c r="J28" s="36" t="s">
        <v>30</v>
      </c>
      <c r="K28" s="17" t="s">
        <v>31</v>
      </c>
      <c r="L28" s="18" t="s">
        <v>187</v>
      </c>
      <c r="M28" s="18" t="s">
        <v>188</v>
      </c>
      <c r="N28" s="18" t="s">
        <v>73</v>
      </c>
      <c r="O28" s="18" t="s">
        <v>74</v>
      </c>
      <c r="P28" s="13" t="s">
        <v>46</v>
      </c>
      <c r="Q28" s="13" t="s">
        <v>69</v>
      </c>
      <c r="R28" s="13"/>
      <c r="S28" s="32">
        <f t="shared" si="1"/>
        <v>79.802</v>
      </c>
      <c r="T28" s="15">
        <v>1</v>
      </c>
      <c r="U28" s="15"/>
    </row>
    <row r="29" ht="24" spans="1:21">
      <c r="A29" s="8">
        <v>26</v>
      </c>
      <c r="B29" s="8"/>
      <c r="C29" s="10"/>
      <c r="D29" s="10" t="s">
        <v>189</v>
      </c>
      <c r="E29" s="11" t="s">
        <v>190</v>
      </c>
      <c r="F29" s="12" t="s">
        <v>27</v>
      </c>
      <c r="G29" s="10">
        <v>1</v>
      </c>
      <c r="H29" s="15" t="s">
        <v>191</v>
      </c>
      <c r="I29" s="15" t="s">
        <v>29</v>
      </c>
      <c r="J29" s="36" t="s">
        <v>30</v>
      </c>
      <c r="K29" s="17" t="s">
        <v>31</v>
      </c>
      <c r="L29" s="17" t="s">
        <v>192</v>
      </c>
      <c r="M29" s="15" t="s">
        <v>193</v>
      </c>
      <c r="N29" s="36" t="s">
        <v>73</v>
      </c>
      <c r="O29" s="15" t="s">
        <v>74</v>
      </c>
      <c r="P29" s="13" t="s">
        <v>61</v>
      </c>
      <c r="Q29" s="13" t="s">
        <v>62</v>
      </c>
      <c r="R29" s="13"/>
      <c r="S29" s="32">
        <f t="shared" si="1"/>
        <v>73.6</v>
      </c>
      <c r="T29" s="15">
        <v>1</v>
      </c>
      <c r="U29" s="15"/>
    </row>
    <row r="30" ht="24" spans="1:21">
      <c r="A30" s="8">
        <v>27</v>
      </c>
      <c r="B30" s="8"/>
      <c r="C30" s="10"/>
      <c r="D30" s="10" t="s">
        <v>194</v>
      </c>
      <c r="E30" s="11" t="s">
        <v>195</v>
      </c>
      <c r="F30" s="12" t="s">
        <v>27</v>
      </c>
      <c r="G30" s="10">
        <v>3</v>
      </c>
      <c r="H30" s="15" t="s">
        <v>196</v>
      </c>
      <c r="I30" s="15" t="s">
        <v>29</v>
      </c>
      <c r="J30" s="15" t="s">
        <v>30</v>
      </c>
      <c r="K30" s="17" t="s">
        <v>31</v>
      </c>
      <c r="L30" s="15" t="s">
        <v>67</v>
      </c>
      <c r="M30" s="15" t="s">
        <v>197</v>
      </c>
      <c r="N30" s="36" t="s">
        <v>73</v>
      </c>
      <c r="O30" s="15" t="s">
        <v>74</v>
      </c>
      <c r="P30" s="13" t="s">
        <v>158</v>
      </c>
      <c r="Q30" s="13" t="s">
        <v>198</v>
      </c>
      <c r="R30" s="13"/>
      <c r="S30" s="32">
        <f t="shared" si="1"/>
        <v>78.202</v>
      </c>
      <c r="T30" s="15">
        <v>1</v>
      </c>
      <c r="U30" s="15"/>
    </row>
    <row r="31" ht="24" spans="1:21">
      <c r="A31" s="8">
        <v>28</v>
      </c>
      <c r="B31" s="8"/>
      <c r="C31" s="10"/>
      <c r="D31" s="10" t="s">
        <v>194</v>
      </c>
      <c r="E31" s="11" t="s">
        <v>195</v>
      </c>
      <c r="F31" s="12" t="s">
        <v>27</v>
      </c>
      <c r="G31" s="10">
        <v>3</v>
      </c>
      <c r="H31" s="36" t="s">
        <v>199</v>
      </c>
      <c r="I31" s="15" t="s">
        <v>29</v>
      </c>
      <c r="J31" s="36" t="s">
        <v>30</v>
      </c>
      <c r="K31" s="17" t="s">
        <v>31</v>
      </c>
      <c r="L31" s="15" t="s">
        <v>44</v>
      </c>
      <c r="M31" s="15" t="s">
        <v>188</v>
      </c>
      <c r="N31" s="36" t="s">
        <v>73</v>
      </c>
      <c r="O31" s="15" t="s">
        <v>74</v>
      </c>
      <c r="P31" s="13" t="s">
        <v>117</v>
      </c>
      <c r="Q31" s="13" t="s">
        <v>46</v>
      </c>
      <c r="R31" s="13"/>
      <c r="S31" s="32">
        <f t="shared" si="1"/>
        <v>77.8</v>
      </c>
      <c r="T31" s="15">
        <v>2</v>
      </c>
      <c r="U31" s="15"/>
    </row>
    <row r="32" ht="24" spans="1:21">
      <c r="A32" s="8">
        <v>29</v>
      </c>
      <c r="B32" s="8"/>
      <c r="C32" s="10"/>
      <c r="D32" s="10" t="s">
        <v>194</v>
      </c>
      <c r="E32" s="11" t="s">
        <v>195</v>
      </c>
      <c r="F32" s="12" t="s">
        <v>27</v>
      </c>
      <c r="G32" s="10">
        <v>3</v>
      </c>
      <c r="H32" s="36" t="s">
        <v>200</v>
      </c>
      <c r="I32" s="15" t="s">
        <v>29</v>
      </c>
      <c r="J32" s="36" t="s">
        <v>30</v>
      </c>
      <c r="K32" s="17" t="s">
        <v>31</v>
      </c>
      <c r="L32" s="15" t="s">
        <v>201</v>
      </c>
      <c r="M32" s="15" t="s">
        <v>202</v>
      </c>
      <c r="N32" s="36" t="s">
        <v>73</v>
      </c>
      <c r="O32" s="15" t="s">
        <v>74</v>
      </c>
      <c r="P32" s="13" t="s">
        <v>178</v>
      </c>
      <c r="Q32" s="13" t="s">
        <v>203</v>
      </c>
      <c r="R32" s="13"/>
      <c r="S32" s="32">
        <f t="shared" si="1"/>
        <v>77.598</v>
      </c>
      <c r="T32" s="15">
        <v>3</v>
      </c>
      <c r="U32" s="15"/>
    </row>
    <row r="33" ht="24" spans="1:21">
      <c r="A33" s="8">
        <v>30</v>
      </c>
      <c r="B33" s="8"/>
      <c r="C33" s="10"/>
      <c r="D33" s="10" t="s">
        <v>204</v>
      </c>
      <c r="E33" s="11" t="s">
        <v>205</v>
      </c>
      <c r="F33" s="12" t="s">
        <v>27</v>
      </c>
      <c r="G33" s="10">
        <v>1</v>
      </c>
      <c r="H33" s="15" t="s">
        <v>206</v>
      </c>
      <c r="I33" s="15" t="s">
        <v>43</v>
      </c>
      <c r="J33" s="36" t="s">
        <v>30</v>
      </c>
      <c r="K33" s="17" t="s">
        <v>31</v>
      </c>
      <c r="L33" s="15" t="s">
        <v>207</v>
      </c>
      <c r="M33" s="15" t="s">
        <v>52</v>
      </c>
      <c r="N33" s="15" t="s">
        <v>108</v>
      </c>
      <c r="O33" s="36" t="s">
        <v>208</v>
      </c>
      <c r="P33" s="13" t="s">
        <v>96</v>
      </c>
      <c r="Q33" s="13" t="s">
        <v>46</v>
      </c>
      <c r="R33" s="13" t="s">
        <v>209</v>
      </c>
      <c r="S33" s="32">
        <f t="shared" si="1"/>
        <v>77.801</v>
      </c>
      <c r="T33" s="15">
        <v>1</v>
      </c>
      <c r="U33" s="15"/>
    </row>
    <row r="34" ht="24" spans="1:21">
      <c r="A34" s="8">
        <v>31</v>
      </c>
      <c r="B34" s="8"/>
      <c r="C34" s="20" t="s">
        <v>210</v>
      </c>
      <c r="D34" s="18" t="s">
        <v>189</v>
      </c>
      <c r="E34" s="11" t="s">
        <v>211</v>
      </c>
      <c r="F34" s="12" t="s">
        <v>27</v>
      </c>
      <c r="G34" s="18">
        <v>2</v>
      </c>
      <c r="H34" s="36" t="s">
        <v>212</v>
      </c>
      <c r="I34" s="15" t="s">
        <v>29</v>
      </c>
      <c r="J34" s="39" t="s">
        <v>30</v>
      </c>
      <c r="K34" s="17" t="s">
        <v>31</v>
      </c>
      <c r="L34" s="39" t="s">
        <v>115</v>
      </c>
      <c r="M34" s="17" t="s">
        <v>107</v>
      </c>
      <c r="N34" s="15" t="s">
        <v>34</v>
      </c>
      <c r="O34" s="39" t="s">
        <v>115</v>
      </c>
      <c r="P34" s="13" t="s">
        <v>129</v>
      </c>
      <c r="Q34" s="13" t="s">
        <v>213</v>
      </c>
      <c r="R34" s="13"/>
      <c r="S34" s="32">
        <f t="shared" ref="S34:S52" si="2">IF(R34="",P34*0.4+Q34*0.6,P34*0.3+Q34*0.4+R34*0.3)</f>
        <v>75.998</v>
      </c>
      <c r="T34" s="15">
        <v>1</v>
      </c>
      <c r="U34" s="15"/>
    </row>
    <row r="35" ht="24" spans="1:21">
      <c r="A35" s="8">
        <v>32</v>
      </c>
      <c r="B35" s="8"/>
      <c r="C35" s="21"/>
      <c r="D35" s="18" t="s">
        <v>189</v>
      </c>
      <c r="E35" s="11" t="s">
        <v>211</v>
      </c>
      <c r="F35" s="12" t="s">
        <v>27</v>
      </c>
      <c r="G35" s="18">
        <v>2</v>
      </c>
      <c r="H35" s="36" t="s">
        <v>214</v>
      </c>
      <c r="I35" s="15" t="s">
        <v>29</v>
      </c>
      <c r="J35" s="15" t="s">
        <v>30</v>
      </c>
      <c r="K35" s="17" t="s">
        <v>31</v>
      </c>
      <c r="L35" s="15" t="s">
        <v>215</v>
      </c>
      <c r="M35" s="15" t="s">
        <v>216</v>
      </c>
      <c r="N35" s="15" t="s">
        <v>73</v>
      </c>
      <c r="O35" s="15" t="s">
        <v>74</v>
      </c>
      <c r="P35" s="13" t="s">
        <v>217</v>
      </c>
      <c r="Q35" s="13" t="s">
        <v>139</v>
      </c>
      <c r="R35" s="13"/>
      <c r="S35" s="32">
        <f t="shared" si="2"/>
        <v>70.4</v>
      </c>
      <c r="T35" s="15">
        <v>2</v>
      </c>
      <c r="U35" s="15"/>
    </row>
    <row r="36" ht="24" spans="1:21">
      <c r="A36" s="8">
        <v>33</v>
      </c>
      <c r="B36" s="8"/>
      <c r="C36" s="21"/>
      <c r="D36" s="18" t="s">
        <v>194</v>
      </c>
      <c r="E36" s="11" t="s">
        <v>218</v>
      </c>
      <c r="F36" s="12" t="s">
        <v>27</v>
      </c>
      <c r="G36" s="18">
        <v>3</v>
      </c>
      <c r="H36" s="36" t="s">
        <v>219</v>
      </c>
      <c r="I36" s="15" t="s">
        <v>29</v>
      </c>
      <c r="J36" s="15" t="s">
        <v>30</v>
      </c>
      <c r="K36" s="17" t="s">
        <v>31</v>
      </c>
      <c r="L36" s="15" t="s">
        <v>220</v>
      </c>
      <c r="M36" s="17" t="s">
        <v>221</v>
      </c>
      <c r="N36" s="36" t="s">
        <v>73</v>
      </c>
      <c r="O36" s="15" t="s">
        <v>74</v>
      </c>
      <c r="P36" s="13" t="s">
        <v>158</v>
      </c>
      <c r="Q36" s="13" t="s">
        <v>222</v>
      </c>
      <c r="R36" s="13"/>
      <c r="S36" s="32">
        <f t="shared" si="2"/>
        <v>74.002</v>
      </c>
      <c r="T36" s="15">
        <v>2</v>
      </c>
      <c r="U36" s="15"/>
    </row>
    <row r="37" ht="24" spans="1:21">
      <c r="A37" s="8">
        <v>34</v>
      </c>
      <c r="B37" s="8"/>
      <c r="C37" s="21"/>
      <c r="D37" s="18" t="s">
        <v>194</v>
      </c>
      <c r="E37" s="11" t="s">
        <v>218</v>
      </c>
      <c r="F37" s="22" t="s">
        <v>27</v>
      </c>
      <c r="G37" s="18">
        <v>3</v>
      </c>
      <c r="H37" s="36" t="s">
        <v>223</v>
      </c>
      <c r="I37" s="18" t="s">
        <v>29</v>
      </c>
      <c r="J37" s="36" t="s">
        <v>30</v>
      </c>
      <c r="K37" s="17" t="s">
        <v>31</v>
      </c>
      <c r="L37" s="36" t="s">
        <v>44</v>
      </c>
      <c r="M37" s="18" t="s">
        <v>224</v>
      </c>
      <c r="N37" s="18" t="s">
        <v>34</v>
      </c>
      <c r="O37" s="36" t="s">
        <v>44</v>
      </c>
      <c r="P37" s="13" t="s">
        <v>225</v>
      </c>
      <c r="Q37" s="13" t="s">
        <v>178</v>
      </c>
      <c r="R37" s="13"/>
      <c r="S37" s="32">
        <f t="shared" si="2"/>
        <v>69.2</v>
      </c>
      <c r="T37" s="18">
        <v>3</v>
      </c>
      <c r="U37" s="18"/>
    </row>
    <row r="38" s="1" customFormat="1" ht="24" spans="1:21">
      <c r="A38" s="8">
        <v>35</v>
      </c>
      <c r="B38" s="23"/>
      <c r="C38" s="24"/>
      <c r="D38" s="18" t="s">
        <v>194</v>
      </c>
      <c r="E38" s="11" t="s">
        <v>218</v>
      </c>
      <c r="F38" s="22" t="s">
        <v>27</v>
      </c>
      <c r="G38" s="18">
        <v>3</v>
      </c>
      <c r="H38" s="17" t="s">
        <v>226</v>
      </c>
      <c r="I38" s="18" t="s">
        <v>29</v>
      </c>
      <c r="J38" s="18" t="s">
        <v>30</v>
      </c>
      <c r="K38" s="17" t="s">
        <v>31</v>
      </c>
      <c r="L38" s="40" t="s">
        <v>115</v>
      </c>
      <c r="M38" s="36" t="s">
        <v>227</v>
      </c>
      <c r="N38" s="18" t="s">
        <v>34</v>
      </c>
      <c r="O38" s="40" t="s">
        <v>115</v>
      </c>
      <c r="P38" s="13" t="s">
        <v>228</v>
      </c>
      <c r="Q38" s="13" t="s">
        <v>229</v>
      </c>
      <c r="R38" s="13"/>
      <c r="S38" s="32">
        <f t="shared" si="2"/>
        <v>66.798</v>
      </c>
      <c r="T38" s="18">
        <v>4</v>
      </c>
      <c r="U38" s="18" t="s">
        <v>39</v>
      </c>
    </row>
    <row r="39" ht="24" spans="1:21">
      <c r="A39" s="8">
        <v>36</v>
      </c>
      <c r="B39" s="8"/>
      <c r="C39" s="25" t="s">
        <v>230</v>
      </c>
      <c r="D39" s="18" t="s">
        <v>189</v>
      </c>
      <c r="E39" s="11" t="s">
        <v>231</v>
      </c>
      <c r="F39" s="22" t="s">
        <v>27</v>
      </c>
      <c r="G39" s="18">
        <v>4</v>
      </c>
      <c r="H39" s="18" t="s">
        <v>232</v>
      </c>
      <c r="I39" s="18" t="s">
        <v>29</v>
      </c>
      <c r="J39" s="17" t="s">
        <v>30</v>
      </c>
      <c r="K39" s="17" t="s">
        <v>31</v>
      </c>
      <c r="L39" s="17" t="s">
        <v>44</v>
      </c>
      <c r="M39" s="18" t="s">
        <v>233</v>
      </c>
      <c r="N39" s="17" t="s">
        <v>34</v>
      </c>
      <c r="O39" s="17" t="s">
        <v>44</v>
      </c>
      <c r="P39" s="13" t="s">
        <v>85</v>
      </c>
      <c r="Q39" s="13" t="s">
        <v>234</v>
      </c>
      <c r="R39" s="13"/>
      <c r="S39" s="32">
        <f t="shared" si="2"/>
        <v>75.802</v>
      </c>
      <c r="T39" s="18">
        <v>1</v>
      </c>
      <c r="U39" s="18"/>
    </row>
    <row r="40" ht="24" spans="1:21">
      <c r="A40" s="8">
        <v>37</v>
      </c>
      <c r="B40" s="8"/>
      <c r="C40" s="25"/>
      <c r="D40" s="18" t="s">
        <v>189</v>
      </c>
      <c r="E40" s="11" t="s">
        <v>231</v>
      </c>
      <c r="F40" s="22" t="s">
        <v>27</v>
      </c>
      <c r="G40" s="18">
        <v>4</v>
      </c>
      <c r="H40" s="17" t="s">
        <v>235</v>
      </c>
      <c r="I40" s="18" t="s">
        <v>29</v>
      </c>
      <c r="J40" s="17" t="s">
        <v>30</v>
      </c>
      <c r="K40" s="17" t="s">
        <v>31</v>
      </c>
      <c r="L40" s="17" t="s">
        <v>44</v>
      </c>
      <c r="M40" s="18" t="s">
        <v>107</v>
      </c>
      <c r="N40" s="17" t="s">
        <v>34</v>
      </c>
      <c r="O40" s="17" t="s">
        <v>44</v>
      </c>
      <c r="P40" s="13" t="s">
        <v>133</v>
      </c>
      <c r="Q40" s="13" t="s">
        <v>139</v>
      </c>
      <c r="R40" s="13"/>
      <c r="S40" s="32">
        <f t="shared" si="2"/>
        <v>74</v>
      </c>
      <c r="T40" s="15">
        <v>2</v>
      </c>
      <c r="U40" s="15"/>
    </row>
    <row r="41" ht="24" spans="1:21">
      <c r="A41" s="8">
        <v>38</v>
      </c>
      <c r="B41" s="8"/>
      <c r="C41" s="25"/>
      <c r="D41" s="18" t="s">
        <v>189</v>
      </c>
      <c r="E41" s="11" t="s">
        <v>231</v>
      </c>
      <c r="F41" s="22" t="s">
        <v>27</v>
      </c>
      <c r="G41" s="18">
        <v>4</v>
      </c>
      <c r="H41" s="17" t="s">
        <v>236</v>
      </c>
      <c r="I41" s="18" t="s">
        <v>29</v>
      </c>
      <c r="J41" s="17" t="s">
        <v>30</v>
      </c>
      <c r="K41" s="17" t="s">
        <v>31</v>
      </c>
      <c r="L41" s="26" t="s">
        <v>115</v>
      </c>
      <c r="M41" s="18" t="s">
        <v>122</v>
      </c>
      <c r="N41" s="17" t="s">
        <v>73</v>
      </c>
      <c r="O41" s="18" t="s">
        <v>74</v>
      </c>
      <c r="P41" s="13" t="s">
        <v>237</v>
      </c>
      <c r="Q41" s="13" t="s">
        <v>238</v>
      </c>
      <c r="R41" s="13"/>
      <c r="S41" s="32">
        <f t="shared" si="2"/>
        <v>73.998</v>
      </c>
      <c r="T41" s="15">
        <v>2</v>
      </c>
      <c r="U41" s="15"/>
    </row>
    <row r="42" ht="24" spans="1:21">
      <c r="A42" s="8">
        <v>39</v>
      </c>
      <c r="B42" s="8"/>
      <c r="C42" s="25"/>
      <c r="D42" s="18" t="s">
        <v>189</v>
      </c>
      <c r="E42" s="11" t="s">
        <v>231</v>
      </c>
      <c r="F42" s="22" t="s">
        <v>27</v>
      </c>
      <c r="G42" s="18">
        <v>4</v>
      </c>
      <c r="H42" s="17" t="s">
        <v>239</v>
      </c>
      <c r="I42" s="18" t="s">
        <v>29</v>
      </c>
      <c r="J42" s="17" t="s">
        <v>30</v>
      </c>
      <c r="K42" s="17" t="s">
        <v>31</v>
      </c>
      <c r="L42" s="17" t="s">
        <v>44</v>
      </c>
      <c r="M42" s="18" t="s">
        <v>107</v>
      </c>
      <c r="N42" s="17" t="s">
        <v>34</v>
      </c>
      <c r="O42" s="17" t="s">
        <v>44</v>
      </c>
      <c r="P42" s="13" t="s">
        <v>240</v>
      </c>
      <c r="Q42" s="13" t="s">
        <v>234</v>
      </c>
      <c r="R42" s="13"/>
      <c r="S42" s="32">
        <f t="shared" si="2"/>
        <v>73.402</v>
      </c>
      <c r="T42" s="15">
        <v>4</v>
      </c>
      <c r="U42" s="15"/>
    </row>
    <row r="43" ht="24" spans="1:21">
      <c r="A43" s="8">
        <v>40</v>
      </c>
      <c r="B43" s="8"/>
      <c r="C43" s="25"/>
      <c r="D43" s="18" t="s">
        <v>194</v>
      </c>
      <c r="E43" s="11" t="s">
        <v>241</v>
      </c>
      <c r="F43" s="22" t="s">
        <v>27</v>
      </c>
      <c r="G43" s="18">
        <v>5</v>
      </c>
      <c r="H43" s="18" t="s">
        <v>242</v>
      </c>
      <c r="I43" s="18" t="s">
        <v>29</v>
      </c>
      <c r="J43" s="18" t="s">
        <v>30</v>
      </c>
      <c r="K43" s="17" t="s">
        <v>31</v>
      </c>
      <c r="L43" s="18" t="s">
        <v>243</v>
      </c>
      <c r="M43" s="18" t="s">
        <v>244</v>
      </c>
      <c r="N43" s="18" t="s">
        <v>73</v>
      </c>
      <c r="O43" s="18" t="s">
        <v>74</v>
      </c>
      <c r="P43" s="13" t="s">
        <v>245</v>
      </c>
      <c r="Q43" s="13" t="s">
        <v>54</v>
      </c>
      <c r="R43" s="13"/>
      <c r="S43" s="32">
        <f t="shared" si="2"/>
        <v>76.8</v>
      </c>
      <c r="T43" s="15">
        <v>1</v>
      </c>
      <c r="U43" s="15"/>
    </row>
    <row r="44" ht="24" spans="1:21">
      <c r="A44" s="8">
        <v>41</v>
      </c>
      <c r="B44" s="8"/>
      <c r="C44" s="25"/>
      <c r="D44" s="18" t="s">
        <v>194</v>
      </c>
      <c r="E44" s="11" t="s">
        <v>241</v>
      </c>
      <c r="F44" s="22" t="s">
        <v>27</v>
      </c>
      <c r="G44" s="18">
        <v>5</v>
      </c>
      <c r="H44" s="18" t="s">
        <v>246</v>
      </c>
      <c r="I44" s="18" t="s">
        <v>29</v>
      </c>
      <c r="J44" s="36" t="s">
        <v>30</v>
      </c>
      <c r="K44" s="17" t="s">
        <v>31</v>
      </c>
      <c r="L44" s="36" t="s">
        <v>44</v>
      </c>
      <c r="M44" s="18" t="s">
        <v>247</v>
      </c>
      <c r="N44" s="18" t="s">
        <v>34</v>
      </c>
      <c r="O44" s="36" t="s">
        <v>44</v>
      </c>
      <c r="P44" s="13" t="s">
        <v>117</v>
      </c>
      <c r="Q44" s="13" t="s">
        <v>47</v>
      </c>
      <c r="R44" s="13"/>
      <c r="S44" s="32">
        <f t="shared" si="2"/>
        <v>74.998</v>
      </c>
      <c r="T44" s="15">
        <v>2</v>
      </c>
      <c r="U44" s="15"/>
    </row>
    <row r="45" ht="24" spans="1:21">
      <c r="A45" s="8">
        <v>42</v>
      </c>
      <c r="B45" s="8"/>
      <c r="C45" s="25"/>
      <c r="D45" s="18" t="s">
        <v>194</v>
      </c>
      <c r="E45" s="11" t="s">
        <v>241</v>
      </c>
      <c r="F45" s="22" t="s">
        <v>27</v>
      </c>
      <c r="G45" s="18">
        <v>5</v>
      </c>
      <c r="H45" s="26" t="s">
        <v>248</v>
      </c>
      <c r="I45" s="18" t="s">
        <v>29</v>
      </c>
      <c r="J45" s="36" t="s">
        <v>30</v>
      </c>
      <c r="K45" s="17" t="s">
        <v>31</v>
      </c>
      <c r="L45" s="18" t="s">
        <v>249</v>
      </c>
      <c r="M45" s="18" t="s">
        <v>250</v>
      </c>
      <c r="N45" s="36" t="s">
        <v>73</v>
      </c>
      <c r="O45" s="18" t="s">
        <v>74</v>
      </c>
      <c r="P45" s="13" t="s">
        <v>110</v>
      </c>
      <c r="Q45" s="13" t="s">
        <v>251</v>
      </c>
      <c r="R45" s="13"/>
      <c r="S45" s="32">
        <f t="shared" si="2"/>
        <v>72.2</v>
      </c>
      <c r="T45" s="15">
        <v>3</v>
      </c>
      <c r="U45" s="15"/>
    </row>
    <row r="46" ht="24" spans="1:21">
      <c r="A46" s="8">
        <v>43</v>
      </c>
      <c r="B46" s="8"/>
      <c r="C46" s="25"/>
      <c r="D46" s="18" t="s">
        <v>194</v>
      </c>
      <c r="E46" s="11" t="s">
        <v>241</v>
      </c>
      <c r="F46" s="22" t="s">
        <v>27</v>
      </c>
      <c r="G46" s="18">
        <v>5</v>
      </c>
      <c r="H46" s="36" t="s">
        <v>252</v>
      </c>
      <c r="I46" s="18" t="s">
        <v>29</v>
      </c>
      <c r="J46" s="36" t="s">
        <v>30</v>
      </c>
      <c r="K46" s="17" t="s">
        <v>31</v>
      </c>
      <c r="L46" s="18" t="s">
        <v>253</v>
      </c>
      <c r="M46" s="18" t="s">
        <v>254</v>
      </c>
      <c r="N46" s="36" t="s">
        <v>73</v>
      </c>
      <c r="O46" s="18" t="s">
        <v>74</v>
      </c>
      <c r="P46" s="13" t="s">
        <v>255</v>
      </c>
      <c r="Q46" s="13" t="s">
        <v>55</v>
      </c>
      <c r="R46" s="13"/>
      <c r="S46" s="32">
        <f t="shared" si="2"/>
        <v>71.6</v>
      </c>
      <c r="T46" s="15">
        <v>4</v>
      </c>
      <c r="U46" s="15"/>
    </row>
    <row r="47" ht="24" spans="1:21">
      <c r="A47" s="8">
        <v>44</v>
      </c>
      <c r="B47" s="8"/>
      <c r="C47" s="25"/>
      <c r="D47" s="18" t="s">
        <v>194</v>
      </c>
      <c r="E47" s="11" t="s">
        <v>241</v>
      </c>
      <c r="F47" s="22" t="s">
        <v>27</v>
      </c>
      <c r="G47" s="18">
        <v>5</v>
      </c>
      <c r="H47" s="18" t="s">
        <v>256</v>
      </c>
      <c r="I47" s="18" t="s">
        <v>43</v>
      </c>
      <c r="J47" s="18" t="s">
        <v>30</v>
      </c>
      <c r="K47" s="17" t="s">
        <v>31</v>
      </c>
      <c r="L47" s="18" t="s">
        <v>257</v>
      </c>
      <c r="M47" s="18" t="s">
        <v>244</v>
      </c>
      <c r="N47" s="18" t="s">
        <v>73</v>
      </c>
      <c r="O47" s="18" t="s">
        <v>74</v>
      </c>
      <c r="P47" s="13" t="s">
        <v>177</v>
      </c>
      <c r="Q47" s="13" t="s">
        <v>229</v>
      </c>
      <c r="R47" s="13"/>
      <c r="S47" s="32">
        <f t="shared" si="2"/>
        <v>69.198</v>
      </c>
      <c r="T47" s="15">
        <v>5</v>
      </c>
      <c r="U47" s="15"/>
    </row>
    <row r="48" ht="24" spans="1:21">
      <c r="A48" s="8">
        <v>45</v>
      </c>
      <c r="B48" s="8"/>
      <c r="C48" s="25"/>
      <c r="D48" s="18" t="s">
        <v>145</v>
      </c>
      <c r="E48" s="11" t="s">
        <v>258</v>
      </c>
      <c r="F48" s="12" t="s">
        <v>27</v>
      </c>
      <c r="G48" s="18">
        <v>1</v>
      </c>
      <c r="H48" s="36" t="s">
        <v>259</v>
      </c>
      <c r="I48" s="15" t="s">
        <v>43</v>
      </c>
      <c r="J48" s="36" t="s">
        <v>30</v>
      </c>
      <c r="K48" s="17" t="s">
        <v>31</v>
      </c>
      <c r="L48" s="36" t="s">
        <v>260</v>
      </c>
      <c r="M48" s="15" t="s">
        <v>149</v>
      </c>
      <c r="N48" s="15" t="s">
        <v>34</v>
      </c>
      <c r="O48" s="36" t="s">
        <v>260</v>
      </c>
      <c r="P48" s="13" t="s">
        <v>261</v>
      </c>
      <c r="Q48" s="13" t="s">
        <v>222</v>
      </c>
      <c r="R48" s="13" t="s">
        <v>203</v>
      </c>
      <c r="S48" s="32">
        <f t="shared" si="2"/>
        <v>73.017</v>
      </c>
      <c r="T48" s="15">
        <v>1</v>
      </c>
      <c r="U48" s="15"/>
    </row>
    <row r="49" ht="24" spans="1:21">
      <c r="A49" s="8">
        <v>46</v>
      </c>
      <c r="B49" s="8"/>
      <c r="C49" s="25"/>
      <c r="D49" s="18" t="s">
        <v>204</v>
      </c>
      <c r="E49" s="11" t="s">
        <v>262</v>
      </c>
      <c r="F49" s="12" t="s">
        <v>27</v>
      </c>
      <c r="G49" s="18">
        <v>1</v>
      </c>
      <c r="H49" s="36" t="s">
        <v>263</v>
      </c>
      <c r="I49" s="15" t="s">
        <v>29</v>
      </c>
      <c r="J49" s="36" t="s">
        <v>30</v>
      </c>
      <c r="K49" s="17" t="s">
        <v>31</v>
      </c>
      <c r="L49" s="36" t="s">
        <v>264</v>
      </c>
      <c r="M49" s="15" t="s">
        <v>265</v>
      </c>
      <c r="N49" s="15" t="s">
        <v>34</v>
      </c>
      <c r="O49" s="36" t="s">
        <v>264</v>
      </c>
      <c r="P49" s="13" t="s">
        <v>266</v>
      </c>
      <c r="Q49" s="13" t="s">
        <v>46</v>
      </c>
      <c r="R49" s="13" t="s">
        <v>267</v>
      </c>
      <c r="S49" s="32">
        <f t="shared" si="2"/>
        <v>79.799</v>
      </c>
      <c r="T49" s="15">
        <v>1</v>
      </c>
      <c r="U49" s="15"/>
    </row>
    <row r="50" ht="24" spans="1:21">
      <c r="A50" s="8">
        <v>47</v>
      </c>
      <c r="B50" s="8"/>
      <c r="C50" s="25" t="s">
        <v>268</v>
      </c>
      <c r="D50" s="18" t="s">
        <v>189</v>
      </c>
      <c r="E50" s="11" t="s">
        <v>269</v>
      </c>
      <c r="F50" s="12" t="s">
        <v>27</v>
      </c>
      <c r="G50" s="18">
        <v>2</v>
      </c>
      <c r="H50" s="36" t="s">
        <v>270</v>
      </c>
      <c r="I50" s="15" t="s">
        <v>29</v>
      </c>
      <c r="J50" s="36" t="s">
        <v>65</v>
      </c>
      <c r="K50" s="17" t="s">
        <v>66</v>
      </c>
      <c r="L50" s="36" t="s">
        <v>264</v>
      </c>
      <c r="M50" s="15" t="s">
        <v>271</v>
      </c>
      <c r="N50" s="15" t="s">
        <v>34</v>
      </c>
      <c r="O50" s="17" t="s">
        <v>264</v>
      </c>
      <c r="P50" s="13" t="s">
        <v>225</v>
      </c>
      <c r="Q50" s="13" t="s">
        <v>111</v>
      </c>
      <c r="R50" s="13"/>
      <c r="S50" s="32">
        <f t="shared" si="2"/>
        <v>69.998</v>
      </c>
      <c r="T50" s="15">
        <v>1</v>
      </c>
      <c r="U50" s="15"/>
    </row>
    <row r="51" ht="24" spans="1:21">
      <c r="A51" s="8">
        <v>48</v>
      </c>
      <c r="B51" s="8"/>
      <c r="C51" s="25"/>
      <c r="D51" s="18" t="s">
        <v>189</v>
      </c>
      <c r="E51" s="11" t="s">
        <v>269</v>
      </c>
      <c r="F51" s="12" t="s">
        <v>27</v>
      </c>
      <c r="G51" s="18">
        <v>2</v>
      </c>
      <c r="H51" s="15" t="s">
        <v>272</v>
      </c>
      <c r="I51" s="15" t="s">
        <v>29</v>
      </c>
      <c r="J51" s="36" t="s">
        <v>30</v>
      </c>
      <c r="K51" s="17" t="s">
        <v>31</v>
      </c>
      <c r="L51" s="30" t="s">
        <v>273</v>
      </c>
      <c r="M51" s="15" t="s">
        <v>149</v>
      </c>
      <c r="N51" s="36" t="s">
        <v>73</v>
      </c>
      <c r="O51" s="15" t="s">
        <v>74</v>
      </c>
      <c r="P51" s="13" t="s">
        <v>274</v>
      </c>
      <c r="Q51" s="13" t="s">
        <v>198</v>
      </c>
      <c r="R51" s="13"/>
      <c r="S51" s="32">
        <f t="shared" si="2"/>
        <v>69.402</v>
      </c>
      <c r="T51" s="15">
        <v>2</v>
      </c>
      <c r="U51" s="15"/>
    </row>
    <row r="52" ht="24" spans="1:21">
      <c r="A52" s="8">
        <v>49</v>
      </c>
      <c r="B52" s="8"/>
      <c r="C52" s="25"/>
      <c r="D52" s="18" t="s">
        <v>194</v>
      </c>
      <c r="E52" s="11" t="s">
        <v>275</v>
      </c>
      <c r="F52" s="12" t="s">
        <v>27</v>
      </c>
      <c r="G52" s="18">
        <v>2</v>
      </c>
      <c r="H52" s="36" t="s">
        <v>276</v>
      </c>
      <c r="I52" s="15" t="s">
        <v>43</v>
      </c>
      <c r="J52" s="36" t="s">
        <v>30</v>
      </c>
      <c r="K52" s="17" t="s">
        <v>31</v>
      </c>
      <c r="L52" s="36" t="s">
        <v>201</v>
      </c>
      <c r="M52" s="15" t="s">
        <v>188</v>
      </c>
      <c r="N52" s="15" t="s">
        <v>34</v>
      </c>
      <c r="O52" s="36" t="s">
        <v>201</v>
      </c>
      <c r="P52" s="13" t="s">
        <v>117</v>
      </c>
      <c r="Q52" s="13" t="s">
        <v>203</v>
      </c>
      <c r="R52" s="13"/>
      <c r="S52" s="32">
        <f t="shared" si="2"/>
        <v>74.398</v>
      </c>
      <c r="T52" s="15">
        <v>1</v>
      </c>
      <c r="U52" s="15"/>
    </row>
    <row r="53" ht="24" spans="1:21">
      <c r="A53" s="8">
        <v>50</v>
      </c>
      <c r="B53" s="8"/>
      <c r="C53" s="25"/>
      <c r="D53" s="18" t="s">
        <v>277</v>
      </c>
      <c r="E53" s="11" t="s">
        <v>278</v>
      </c>
      <c r="F53" s="12" t="s">
        <v>27</v>
      </c>
      <c r="G53" s="18">
        <v>1</v>
      </c>
      <c r="H53" s="15" t="s">
        <v>279</v>
      </c>
      <c r="I53" s="15" t="s">
        <v>29</v>
      </c>
      <c r="J53" s="15" t="s">
        <v>30</v>
      </c>
      <c r="K53" s="17" t="s">
        <v>31</v>
      </c>
      <c r="L53" s="15" t="s">
        <v>220</v>
      </c>
      <c r="M53" s="15" t="s">
        <v>280</v>
      </c>
      <c r="N53" s="15" t="s">
        <v>73</v>
      </c>
      <c r="O53" s="15" t="s">
        <v>74</v>
      </c>
      <c r="P53" s="13" t="s">
        <v>281</v>
      </c>
      <c r="Q53" s="13" t="s">
        <v>282</v>
      </c>
      <c r="R53" s="13"/>
      <c r="S53" s="32">
        <f t="shared" ref="S53:S58" si="3">IF(R53="",P53*0.4+Q53*0.6,P53*0.3+Q53*0.4+R53*0.3)</f>
        <v>74.802</v>
      </c>
      <c r="T53" s="15">
        <v>1</v>
      </c>
      <c r="U53" s="15"/>
    </row>
    <row r="54" ht="24" spans="1:21">
      <c r="A54" s="8">
        <v>51</v>
      </c>
      <c r="B54" s="8"/>
      <c r="C54" s="25"/>
      <c r="D54" s="18" t="s">
        <v>283</v>
      </c>
      <c r="E54" s="11" t="s">
        <v>284</v>
      </c>
      <c r="F54" s="12" t="s">
        <v>27</v>
      </c>
      <c r="G54" s="18">
        <v>1</v>
      </c>
      <c r="H54" s="36" t="s">
        <v>285</v>
      </c>
      <c r="I54" s="15" t="s">
        <v>29</v>
      </c>
      <c r="J54" s="36" t="s">
        <v>30</v>
      </c>
      <c r="K54" s="17" t="s">
        <v>31</v>
      </c>
      <c r="L54" s="36" t="s">
        <v>286</v>
      </c>
      <c r="M54" s="15" t="s">
        <v>287</v>
      </c>
      <c r="N54" s="15" t="s">
        <v>34</v>
      </c>
      <c r="O54" s="36" t="s">
        <v>286</v>
      </c>
      <c r="P54" s="13" t="s">
        <v>110</v>
      </c>
      <c r="Q54" s="13" t="s">
        <v>288</v>
      </c>
      <c r="R54" s="13"/>
      <c r="S54" s="32">
        <f t="shared" si="3"/>
        <v>72.398</v>
      </c>
      <c r="T54" s="15">
        <v>1</v>
      </c>
      <c r="U54" s="15"/>
    </row>
    <row r="55" ht="24" spans="1:21">
      <c r="A55" s="8">
        <v>52</v>
      </c>
      <c r="B55" s="8"/>
      <c r="C55" s="25" t="s">
        <v>208</v>
      </c>
      <c r="D55" s="18" t="s">
        <v>189</v>
      </c>
      <c r="E55" s="11" t="s">
        <v>289</v>
      </c>
      <c r="F55" s="12" t="s">
        <v>27</v>
      </c>
      <c r="G55" s="18">
        <v>1</v>
      </c>
      <c r="H55" s="17" t="s">
        <v>290</v>
      </c>
      <c r="I55" s="17" t="s">
        <v>29</v>
      </c>
      <c r="J55" s="36" t="s">
        <v>30</v>
      </c>
      <c r="K55" s="17" t="s">
        <v>31</v>
      </c>
      <c r="L55" s="15" t="s">
        <v>253</v>
      </c>
      <c r="M55" s="15" t="s">
        <v>291</v>
      </c>
      <c r="N55" s="36" t="s">
        <v>73</v>
      </c>
      <c r="O55" s="15" t="s">
        <v>74</v>
      </c>
      <c r="P55" s="13" t="s">
        <v>240</v>
      </c>
      <c r="Q55" s="13" t="s">
        <v>292</v>
      </c>
      <c r="R55" s="13"/>
      <c r="S55" s="32">
        <f t="shared" si="3"/>
        <v>67.402</v>
      </c>
      <c r="T55" s="15">
        <v>1</v>
      </c>
      <c r="U55" s="15"/>
    </row>
    <row r="56" ht="24" spans="1:21">
      <c r="A56" s="8">
        <v>53</v>
      </c>
      <c r="B56" s="8"/>
      <c r="C56" s="25"/>
      <c r="D56" s="18" t="s">
        <v>194</v>
      </c>
      <c r="E56" s="11" t="s">
        <v>293</v>
      </c>
      <c r="F56" s="22" t="s">
        <v>27</v>
      </c>
      <c r="G56" s="18">
        <v>3</v>
      </c>
      <c r="H56" s="36" t="s">
        <v>294</v>
      </c>
      <c r="I56" s="18" t="s">
        <v>29</v>
      </c>
      <c r="J56" s="36" t="s">
        <v>30</v>
      </c>
      <c r="K56" s="17" t="s">
        <v>31</v>
      </c>
      <c r="L56" s="18" t="s">
        <v>295</v>
      </c>
      <c r="M56" s="18" t="s">
        <v>60</v>
      </c>
      <c r="N56" s="36" t="s">
        <v>73</v>
      </c>
      <c r="O56" s="18" t="s">
        <v>74</v>
      </c>
      <c r="P56" s="13" t="s">
        <v>255</v>
      </c>
      <c r="Q56" s="13" t="s">
        <v>296</v>
      </c>
      <c r="R56" s="13"/>
      <c r="S56" s="32">
        <f t="shared" si="3"/>
        <v>74.198</v>
      </c>
      <c r="T56" s="18">
        <v>1</v>
      </c>
      <c r="U56" s="18"/>
    </row>
    <row r="57" ht="24" spans="1:21">
      <c r="A57" s="8">
        <v>54</v>
      </c>
      <c r="B57" s="8"/>
      <c r="C57" s="25"/>
      <c r="D57" s="18" t="s">
        <v>194</v>
      </c>
      <c r="E57" s="11" t="s">
        <v>293</v>
      </c>
      <c r="F57" s="22" t="s">
        <v>27</v>
      </c>
      <c r="G57" s="18">
        <v>3</v>
      </c>
      <c r="H57" s="36" t="s">
        <v>297</v>
      </c>
      <c r="I57" s="18" t="s">
        <v>29</v>
      </c>
      <c r="J57" s="36" t="s">
        <v>30</v>
      </c>
      <c r="K57" s="17" t="s">
        <v>31</v>
      </c>
      <c r="L57" s="36" t="s">
        <v>298</v>
      </c>
      <c r="M57" s="18" t="s">
        <v>299</v>
      </c>
      <c r="N57" s="17" t="s">
        <v>34</v>
      </c>
      <c r="O57" s="36" t="s">
        <v>298</v>
      </c>
      <c r="P57" s="13" t="s">
        <v>133</v>
      </c>
      <c r="Q57" s="13" t="s">
        <v>251</v>
      </c>
      <c r="R57" s="13"/>
      <c r="S57" s="32">
        <f t="shared" si="3"/>
        <v>68.6</v>
      </c>
      <c r="T57" s="18">
        <v>2</v>
      </c>
      <c r="U57" s="18"/>
    </row>
    <row r="58" ht="24" spans="1:21">
      <c r="A58" s="8">
        <v>55</v>
      </c>
      <c r="B58" s="8"/>
      <c r="C58" s="25"/>
      <c r="D58" s="18" t="s">
        <v>194</v>
      </c>
      <c r="E58" s="11" t="s">
        <v>293</v>
      </c>
      <c r="F58" s="22" t="s">
        <v>27</v>
      </c>
      <c r="G58" s="18">
        <v>3</v>
      </c>
      <c r="H58" s="18" t="s">
        <v>300</v>
      </c>
      <c r="I58" s="18" t="s">
        <v>29</v>
      </c>
      <c r="J58" s="38" t="s">
        <v>30</v>
      </c>
      <c r="K58" s="17" t="s">
        <v>31</v>
      </c>
      <c r="L58" s="19" t="s">
        <v>171</v>
      </c>
      <c r="M58" s="18" t="s">
        <v>301</v>
      </c>
      <c r="N58" s="17" t="s">
        <v>34</v>
      </c>
      <c r="O58" s="19" t="s">
        <v>171</v>
      </c>
      <c r="P58" s="13" t="s">
        <v>240</v>
      </c>
      <c r="Q58" s="13" t="s">
        <v>302</v>
      </c>
      <c r="R58" s="13"/>
      <c r="S58" s="32">
        <f t="shared" si="3"/>
        <v>67.798</v>
      </c>
      <c r="T58" s="18">
        <v>3</v>
      </c>
      <c r="U58" s="18"/>
    </row>
    <row r="59" ht="24" spans="1:21">
      <c r="A59" s="8">
        <v>56</v>
      </c>
      <c r="B59" s="8"/>
      <c r="C59" s="25"/>
      <c r="D59" s="18" t="s">
        <v>277</v>
      </c>
      <c r="E59" s="11" t="s">
        <v>303</v>
      </c>
      <c r="F59" s="12" t="s">
        <v>27</v>
      </c>
      <c r="G59" s="18">
        <v>1</v>
      </c>
      <c r="H59" s="36" t="s">
        <v>304</v>
      </c>
      <c r="I59" s="15" t="s">
        <v>29</v>
      </c>
      <c r="J59" s="36" t="s">
        <v>30</v>
      </c>
      <c r="K59" s="17" t="s">
        <v>31</v>
      </c>
      <c r="L59" s="36" t="s">
        <v>305</v>
      </c>
      <c r="M59" s="15" t="s">
        <v>306</v>
      </c>
      <c r="N59" s="17" t="s">
        <v>34</v>
      </c>
      <c r="O59" s="36" t="s">
        <v>305</v>
      </c>
      <c r="P59" s="13" t="s">
        <v>177</v>
      </c>
      <c r="Q59" s="13" t="s">
        <v>111</v>
      </c>
      <c r="R59" s="13"/>
      <c r="S59" s="32">
        <f t="shared" ref="S56:S64" si="4">IF(R59="",P59*0.4+Q59*0.6,P59*0.3+Q59*0.4+R59*0.3)</f>
        <v>72.798</v>
      </c>
      <c r="T59" s="15">
        <v>1</v>
      </c>
      <c r="U59" s="15"/>
    </row>
    <row r="60" ht="24" spans="1:21">
      <c r="A60" s="8">
        <v>57</v>
      </c>
      <c r="B60" s="8"/>
      <c r="C60" s="25"/>
      <c r="D60" s="18" t="s">
        <v>145</v>
      </c>
      <c r="E60" s="11" t="s">
        <v>307</v>
      </c>
      <c r="F60" s="12" t="s">
        <v>27</v>
      </c>
      <c r="G60" s="18">
        <v>1</v>
      </c>
      <c r="H60" s="15" t="s">
        <v>308</v>
      </c>
      <c r="I60" s="15" t="s">
        <v>43</v>
      </c>
      <c r="J60" s="36" t="s">
        <v>30</v>
      </c>
      <c r="K60" s="17" t="s">
        <v>31</v>
      </c>
      <c r="L60" s="30" t="s">
        <v>32</v>
      </c>
      <c r="M60" s="15" t="s">
        <v>309</v>
      </c>
      <c r="N60" s="36" t="s">
        <v>73</v>
      </c>
      <c r="O60" s="15" t="s">
        <v>74</v>
      </c>
      <c r="P60" s="13" t="s">
        <v>310</v>
      </c>
      <c r="Q60" s="34" t="s">
        <v>178</v>
      </c>
      <c r="R60" s="13" t="s">
        <v>62</v>
      </c>
      <c r="S60" s="32">
        <f t="shared" si="4"/>
        <v>74.55</v>
      </c>
      <c r="T60" s="15">
        <v>1</v>
      </c>
      <c r="U60" s="15"/>
    </row>
    <row r="61" ht="24" spans="1:21">
      <c r="A61" s="8">
        <v>58</v>
      </c>
      <c r="B61" s="8"/>
      <c r="C61" s="25"/>
      <c r="D61" s="18" t="s">
        <v>204</v>
      </c>
      <c r="E61" s="11" t="s">
        <v>311</v>
      </c>
      <c r="F61" s="12" t="s">
        <v>27</v>
      </c>
      <c r="G61" s="18">
        <v>1</v>
      </c>
      <c r="H61" s="36" t="s">
        <v>312</v>
      </c>
      <c r="I61" s="15" t="s">
        <v>43</v>
      </c>
      <c r="J61" s="36" t="s">
        <v>30</v>
      </c>
      <c r="K61" s="17" t="s">
        <v>31</v>
      </c>
      <c r="L61" s="15" t="s">
        <v>313</v>
      </c>
      <c r="M61" s="15" t="s">
        <v>314</v>
      </c>
      <c r="N61" s="36" t="s">
        <v>73</v>
      </c>
      <c r="O61" s="15" t="s">
        <v>74</v>
      </c>
      <c r="P61" s="13" t="s">
        <v>53</v>
      </c>
      <c r="Q61" s="13" t="s">
        <v>315</v>
      </c>
      <c r="R61" s="13" t="s">
        <v>47</v>
      </c>
      <c r="S61" s="32">
        <f t="shared" si="4"/>
        <v>75.949</v>
      </c>
      <c r="T61" s="15">
        <v>1</v>
      </c>
      <c r="U61" s="15"/>
    </row>
    <row r="62" ht="24" spans="1:21">
      <c r="A62" s="8">
        <v>59</v>
      </c>
      <c r="B62" s="8"/>
      <c r="C62" s="25"/>
      <c r="D62" s="18" t="s">
        <v>316</v>
      </c>
      <c r="E62" s="11" t="s">
        <v>317</v>
      </c>
      <c r="F62" s="12" t="s">
        <v>27</v>
      </c>
      <c r="G62" s="18">
        <v>1</v>
      </c>
      <c r="H62" s="13" t="s">
        <v>318</v>
      </c>
      <c r="I62" s="15" t="s">
        <v>29</v>
      </c>
      <c r="J62" s="15" t="s">
        <v>30</v>
      </c>
      <c r="K62" s="17" t="s">
        <v>31</v>
      </c>
      <c r="L62" s="15" t="s">
        <v>319</v>
      </c>
      <c r="M62" s="15" t="s">
        <v>320</v>
      </c>
      <c r="N62" s="36" t="s">
        <v>73</v>
      </c>
      <c r="O62" s="15" t="s">
        <v>74</v>
      </c>
      <c r="P62" s="13" t="s">
        <v>261</v>
      </c>
      <c r="Q62" s="13" t="s">
        <v>282</v>
      </c>
      <c r="R62" s="13" t="s">
        <v>238</v>
      </c>
      <c r="S62" s="32">
        <f t="shared" si="4"/>
        <v>76.417</v>
      </c>
      <c r="T62" s="15">
        <v>1</v>
      </c>
      <c r="U62" s="15"/>
    </row>
    <row r="63" ht="24" spans="1:21">
      <c r="A63" s="8">
        <v>60</v>
      </c>
      <c r="B63" s="8"/>
      <c r="C63" s="25"/>
      <c r="D63" s="18" t="s">
        <v>283</v>
      </c>
      <c r="E63" s="11" t="s">
        <v>321</v>
      </c>
      <c r="F63" s="12" t="s">
        <v>27</v>
      </c>
      <c r="G63" s="18">
        <v>1</v>
      </c>
      <c r="H63" s="15" t="s">
        <v>322</v>
      </c>
      <c r="I63" s="15" t="s">
        <v>29</v>
      </c>
      <c r="J63" s="36" t="s">
        <v>30</v>
      </c>
      <c r="K63" s="17" t="s">
        <v>31</v>
      </c>
      <c r="L63" s="36" t="s">
        <v>323</v>
      </c>
      <c r="M63" s="15" t="s">
        <v>324</v>
      </c>
      <c r="N63" s="15" t="s">
        <v>34</v>
      </c>
      <c r="O63" s="36" t="s">
        <v>323</v>
      </c>
      <c r="P63" s="13" t="s">
        <v>177</v>
      </c>
      <c r="Q63" s="13" t="s">
        <v>325</v>
      </c>
      <c r="R63" s="13"/>
      <c r="S63" s="32">
        <f t="shared" si="4"/>
        <v>70.602</v>
      </c>
      <c r="T63" s="15">
        <v>1</v>
      </c>
      <c r="U63" s="15"/>
    </row>
    <row r="64" ht="48" spans="1:21">
      <c r="A64" s="8">
        <v>61</v>
      </c>
      <c r="B64" s="8"/>
      <c r="C64" s="25" t="s">
        <v>326</v>
      </c>
      <c r="D64" s="18" t="s">
        <v>145</v>
      </c>
      <c r="E64" s="11" t="s">
        <v>217</v>
      </c>
      <c r="F64" s="12" t="s">
        <v>27</v>
      </c>
      <c r="G64" s="18">
        <v>1</v>
      </c>
      <c r="H64" s="36" t="s">
        <v>327</v>
      </c>
      <c r="I64" s="15" t="s">
        <v>29</v>
      </c>
      <c r="J64" s="15" t="s">
        <v>30</v>
      </c>
      <c r="K64" s="17" t="s">
        <v>31</v>
      </c>
      <c r="L64" s="15" t="s">
        <v>328</v>
      </c>
      <c r="M64" s="15" t="s">
        <v>149</v>
      </c>
      <c r="N64" s="36" t="s">
        <v>73</v>
      </c>
      <c r="O64" s="15" t="s">
        <v>74</v>
      </c>
      <c r="P64" s="13" t="s">
        <v>251</v>
      </c>
      <c r="Q64" s="13" t="s">
        <v>86</v>
      </c>
      <c r="R64" s="13" t="s">
        <v>329</v>
      </c>
      <c r="S64" s="32">
        <f t="shared" si="4"/>
        <v>80.969</v>
      </c>
      <c r="T64" s="15">
        <v>1</v>
      </c>
      <c r="U64" s="15"/>
    </row>
    <row r="65" ht="48" spans="1:21">
      <c r="A65" s="8">
        <v>62</v>
      </c>
      <c r="B65" s="8"/>
      <c r="C65" s="25" t="s">
        <v>330</v>
      </c>
      <c r="D65" s="18" t="s">
        <v>189</v>
      </c>
      <c r="E65" s="11" t="s">
        <v>274</v>
      </c>
      <c r="F65" s="12" t="s">
        <v>27</v>
      </c>
      <c r="G65" s="18">
        <v>1</v>
      </c>
      <c r="H65" s="39" t="s">
        <v>331</v>
      </c>
      <c r="I65" s="15" t="s">
        <v>29</v>
      </c>
      <c r="J65" s="39" t="s">
        <v>30</v>
      </c>
      <c r="K65" s="17" t="s">
        <v>31</v>
      </c>
      <c r="L65" s="15" t="s">
        <v>332</v>
      </c>
      <c r="M65" s="15" t="s">
        <v>333</v>
      </c>
      <c r="N65" s="39" t="s">
        <v>73</v>
      </c>
      <c r="O65" s="15" t="s">
        <v>74</v>
      </c>
      <c r="P65" s="13" t="s">
        <v>177</v>
      </c>
      <c r="Q65" s="13" t="s">
        <v>198</v>
      </c>
      <c r="R65" s="13"/>
      <c r="S65" s="32">
        <f t="shared" ref="S65:S72" si="5">IF(R65="",P65*0.4+Q65*0.6,P65*0.3+Q65*0.4+R65*0.3)</f>
        <v>74.202</v>
      </c>
      <c r="T65" s="15">
        <v>1</v>
      </c>
      <c r="U65" s="15"/>
    </row>
    <row r="66" ht="48" spans="1:21">
      <c r="A66" s="8">
        <v>63</v>
      </c>
      <c r="B66" s="8"/>
      <c r="C66" s="25" t="s">
        <v>334</v>
      </c>
      <c r="D66" s="18" t="s">
        <v>277</v>
      </c>
      <c r="E66" s="11" t="s">
        <v>35</v>
      </c>
      <c r="F66" s="12" t="s">
        <v>27</v>
      </c>
      <c r="G66" s="18">
        <v>1</v>
      </c>
      <c r="H66" s="36" t="s">
        <v>335</v>
      </c>
      <c r="I66" s="15" t="s">
        <v>29</v>
      </c>
      <c r="J66" s="36" t="s">
        <v>30</v>
      </c>
      <c r="K66" s="17" t="s">
        <v>31</v>
      </c>
      <c r="L66" s="15" t="s">
        <v>243</v>
      </c>
      <c r="M66" s="30" t="s">
        <v>79</v>
      </c>
      <c r="N66" s="15" t="s">
        <v>108</v>
      </c>
      <c r="O66" s="36" t="s">
        <v>336</v>
      </c>
      <c r="P66" s="13" t="s">
        <v>178</v>
      </c>
      <c r="Q66" s="13" t="s">
        <v>213</v>
      </c>
      <c r="R66" s="13"/>
      <c r="S66" s="32">
        <f t="shared" si="5"/>
        <v>82.398</v>
      </c>
      <c r="T66" s="15">
        <v>1</v>
      </c>
      <c r="U66" s="15"/>
    </row>
    <row r="67" ht="48" spans="1:21">
      <c r="A67" s="8">
        <v>64</v>
      </c>
      <c r="B67" s="8"/>
      <c r="C67" s="18" t="s">
        <v>337</v>
      </c>
      <c r="D67" s="18" t="s">
        <v>338</v>
      </c>
      <c r="E67" s="11" t="s">
        <v>143</v>
      </c>
      <c r="F67" s="12" t="s">
        <v>27</v>
      </c>
      <c r="G67" s="18">
        <v>1</v>
      </c>
      <c r="H67" s="15" t="s">
        <v>339</v>
      </c>
      <c r="I67" s="15" t="s">
        <v>29</v>
      </c>
      <c r="J67" s="36" t="s">
        <v>340</v>
      </c>
      <c r="K67" s="17" t="s">
        <v>74</v>
      </c>
      <c r="L67" s="15" t="s">
        <v>32</v>
      </c>
      <c r="M67" s="15" t="s">
        <v>341</v>
      </c>
      <c r="N67" s="15" t="s">
        <v>108</v>
      </c>
      <c r="O67" s="36" t="s">
        <v>342</v>
      </c>
      <c r="P67" s="13" t="s">
        <v>343</v>
      </c>
      <c r="Q67" s="13" t="s">
        <v>139</v>
      </c>
      <c r="R67" s="13" t="s">
        <v>213</v>
      </c>
      <c r="S67" s="32">
        <f t="shared" si="5"/>
        <v>82.749</v>
      </c>
      <c r="T67" s="15">
        <v>1</v>
      </c>
      <c r="U67" s="15"/>
    </row>
    <row r="68" ht="48" spans="1:21">
      <c r="A68" s="8">
        <v>65</v>
      </c>
      <c r="B68" s="8"/>
      <c r="C68" s="18" t="s">
        <v>344</v>
      </c>
      <c r="D68" s="18" t="s">
        <v>338</v>
      </c>
      <c r="E68" s="11" t="s">
        <v>345</v>
      </c>
      <c r="F68" s="22" t="s">
        <v>27</v>
      </c>
      <c r="G68" s="18">
        <v>1</v>
      </c>
      <c r="H68" s="18" t="s">
        <v>346</v>
      </c>
      <c r="I68" s="18" t="s">
        <v>29</v>
      </c>
      <c r="J68" s="36" t="s">
        <v>340</v>
      </c>
      <c r="K68" s="17" t="s">
        <v>74</v>
      </c>
      <c r="L68" s="36" t="s">
        <v>347</v>
      </c>
      <c r="M68" s="18" t="s">
        <v>341</v>
      </c>
      <c r="N68" s="18" t="s">
        <v>34</v>
      </c>
      <c r="O68" s="36" t="s">
        <v>347</v>
      </c>
      <c r="P68" s="13" t="s">
        <v>348</v>
      </c>
      <c r="Q68" s="13" t="s">
        <v>349</v>
      </c>
      <c r="R68" s="13" t="s">
        <v>203</v>
      </c>
      <c r="S68" s="32">
        <f t="shared" si="5"/>
        <v>79.817</v>
      </c>
      <c r="T68" s="18">
        <v>1</v>
      </c>
      <c r="U68" s="18"/>
    </row>
    <row r="69" ht="24" spans="1:21">
      <c r="A69" s="8">
        <v>66</v>
      </c>
      <c r="B69" s="8"/>
      <c r="C69" s="25" t="s">
        <v>350</v>
      </c>
      <c r="D69" s="10" t="s">
        <v>351</v>
      </c>
      <c r="E69" s="11" t="s">
        <v>352</v>
      </c>
      <c r="F69" s="22" t="s">
        <v>27</v>
      </c>
      <c r="G69" s="10">
        <v>1</v>
      </c>
      <c r="H69" s="36" t="s">
        <v>353</v>
      </c>
      <c r="I69" s="18" t="s">
        <v>29</v>
      </c>
      <c r="J69" s="36" t="s">
        <v>30</v>
      </c>
      <c r="K69" s="17" t="s">
        <v>31</v>
      </c>
      <c r="L69" s="18" t="s">
        <v>313</v>
      </c>
      <c r="M69" s="18" t="s">
        <v>107</v>
      </c>
      <c r="N69" s="36" t="s">
        <v>73</v>
      </c>
      <c r="O69" s="18" t="s">
        <v>74</v>
      </c>
      <c r="P69" s="13" t="s">
        <v>245</v>
      </c>
      <c r="Q69" s="13" t="s">
        <v>139</v>
      </c>
      <c r="R69" s="13"/>
      <c r="S69" s="32">
        <f t="shared" si="5"/>
        <v>79.2</v>
      </c>
      <c r="T69" s="18">
        <v>1</v>
      </c>
      <c r="U69" s="18"/>
    </row>
    <row r="70" ht="24" spans="1:21">
      <c r="A70" s="8">
        <v>67</v>
      </c>
      <c r="B70" s="8"/>
      <c r="C70" s="25"/>
      <c r="D70" s="10" t="s">
        <v>354</v>
      </c>
      <c r="E70" s="11" t="s">
        <v>225</v>
      </c>
      <c r="F70" s="22" t="s">
        <v>27</v>
      </c>
      <c r="G70" s="10">
        <v>1</v>
      </c>
      <c r="H70" s="17" t="s">
        <v>355</v>
      </c>
      <c r="I70" s="18" t="s">
        <v>29</v>
      </c>
      <c r="J70" s="17" t="s">
        <v>30</v>
      </c>
      <c r="K70" s="17" t="s">
        <v>31</v>
      </c>
      <c r="L70" s="26" t="s">
        <v>220</v>
      </c>
      <c r="M70" s="18" t="s">
        <v>122</v>
      </c>
      <c r="N70" s="36" t="s">
        <v>73</v>
      </c>
      <c r="O70" s="18" t="s">
        <v>74</v>
      </c>
      <c r="P70" s="32" t="s">
        <v>62</v>
      </c>
      <c r="Q70" s="32" t="s">
        <v>62</v>
      </c>
      <c r="R70" s="32"/>
      <c r="S70" s="32">
        <f t="shared" si="5"/>
        <v>82</v>
      </c>
      <c r="T70" s="35">
        <v>2</v>
      </c>
      <c r="U70" s="18" t="s">
        <v>39</v>
      </c>
    </row>
    <row r="71" ht="24" spans="1:21">
      <c r="A71" s="8">
        <v>68</v>
      </c>
      <c r="B71" s="8"/>
      <c r="C71" s="25"/>
      <c r="D71" s="10" t="s">
        <v>356</v>
      </c>
      <c r="E71" s="11" t="s">
        <v>228</v>
      </c>
      <c r="F71" s="22" t="s">
        <v>27</v>
      </c>
      <c r="G71" s="10">
        <v>1</v>
      </c>
      <c r="H71" s="36" t="s">
        <v>357</v>
      </c>
      <c r="I71" s="18" t="s">
        <v>29</v>
      </c>
      <c r="J71" s="36" t="s">
        <v>30</v>
      </c>
      <c r="K71" s="17" t="s">
        <v>31</v>
      </c>
      <c r="L71" s="36" t="s">
        <v>358</v>
      </c>
      <c r="M71" s="18" t="s">
        <v>359</v>
      </c>
      <c r="N71" s="18" t="s">
        <v>34</v>
      </c>
      <c r="O71" s="36" t="s">
        <v>358</v>
      </c>
      <c r="P71" s="13" t="s">
        <v>360</v>
      </c>
      <c r="Q71" s="13" t="s">
        <v>315</v>
      </c>
      <c r="R71" s="13"/>
      <c r="S71" s="32">
        <f t="shared" si="5"/>
        <v>81.6</v>
      </c>
      <c r="T71" s="18">
        <v>1</v>
      </c>
      <c r="U71" s="18"/>
    </row>
    <row r="72" ht="24" spans="1:21">
      <c r="A72" s="8">
        <v>69</v>
      </c>
      <c r="B72" s="8"/>
      <c r="C72" s="25"/>
      <c r="D72" s="10" t="s">
        <v>361</v>
      </c>
      <c r="E72" s="11" t="s">
        <v>240</v>
      </c>
      <c r="F72" s="22" t="s">
        <v>27</v>
      </c>
      <c r="G72" s="10">
        <v>1</v>
      </c>
      <c r="H72" s="36" t="s">
        <v>362</v>
      </c>
      <c r="I72" s="18" t="s">
        <v>43</v>
      </c>
      <c r="J72" s="36" t="s">
        <v>30</v>
      </c>
      <c r="K72" s="17" t="s">
        <v>31</v>
      </c>
      <c r="L72" s="36" t="s">
        <v>363</v>
      </c>
      <c r="M72" s="18" t="s">
        <v>52</v>
      </c>
      <c r="N72" s="18" t="s">
        <v>34</v>
      </c>
      <c r="O72" s="36" t="s">
        <v>363</v>
      </c>
      <c r="P72" s="13" t="s">
        <v>345</v>
      </c>
      <c r="Q72" s="13" t="s">
        <v>81</v>
      </c>
      <c r="R72" s="13" t="s">
        <v>348</v>
      </c>
      <c r="S72" s="32">
        <f t="shared" si="5"/>
        <v>70.95</v>
      </c>
      <c r="T72" s="18">
        <v>1</v>
      </c>
      <c r="U72" s="18"/>
    </row>
  </sheetData>
  <mergeCells count="30">
    <mergeCell ref="A1:U1"/>
    <mergeCell ref="P2:S2"/>
    <mergeCell ref="A2:A3"/>
    <mergeCell ref="B2:B3"/>
    <mergeCell ref="B4:B72"/>
    <mergeCell ref="C2:C3"/>
    <mergeCell ref="C4:C6"/>
    <mergeCell ref="C7:C14"/>
    <mergeCell ref="C15:C17"/>
    <mergeCell ref="C18:C20"/>
    <mergeCell ref="C25:C33"/>
    <mergeCell ref="C34:C38"/>
    <mergeCell ref="C39:C49"/>
    <mergeCell ref="C50:C54"/>
    <mergeCell ref="C55:C63"/>
    <mergeCell ref="C69:C72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T2:T3"/>
    <mergeCell ref="U2:U3"/>
  </mergeCells>
  <conditionalFormatting sqref="H12">
    <cfRule type="duplicateValues" dxfId="0" priority="38"/>
  </conditionalFormatting>
  <conditionalFormatting sqref="H13">
    <cfRule type="duplicateValues" dxfId="0" priority="47"/>
  </conditionalFormatting>
  <conditionalFormatting sqref="H15">
    <cfRule type="duplicateValues" dxfId="0" priority="17"/>
  </conditionalFormatting>
  <conditionalFormatting sqref="H16">
    <cfRule type="duplicateValues" dxfId="0" priority="14"/>
  </conditionalFormatting>
  <conditionalFormatting sqref="H17">
    <cfRule type="duplicateValues" dxfId="0" priority="29"/>
  </conditionalFormatting>
  <conditionalFormatting sqref="H21">
    <cfRule type="duplicateValues" dxfId="0" priority="44"/>
  </conditionalFormatting>
  <conditionalFormatting sqref="H22">
    <cfRule type="duplicateValues" dxfId="0" priority="23"/>
  </conditionalFormatting>
  <conditionalFormatting sqref="H23">
    <cfRule type="duplicateValues" dxfId="0" priority="43"/>
  </conditionalFormatting>
  <conditionalFormatting sqref="H24">
    <cfRule type="duplicateValues" dxfId="0" priority="26"/>
  </conditionalFormatting>
  <conditionalFormatting sqref="H25">
    <cfRule type="duplicateValues" dxfId="0" priority="9"/>
  </conditionalFormatting>
  <conditionalFormatting sqref="H26">
    <cfRule type="duplicateValues" dxfId="0" priority="10"/>
  </conditionalFormatting>
  <conditionalFormatting sqref="H27">
    <cfRule type="duplicateValues" dxfId="0" priority="33"/>
  </conditionalFormatting>
  <conditionalFormatting sqref="H28">
    <cfRule type="duplicateValues" dxfId="0" priority="15"/>
  </conditionalFormatting>
  <conditionalFormatting sqref="H31">
    <cfRule type="duplicateValues" dxfId="0" priority="24"/>
  </conditionalFormatting>
  <conditionalFormatting sqref="H32">
    <cfRule type="duplicateValues" dxfId="0" priority="22"/>
  </conditionalFormatting>
  <conditionalFormatting sqref="H35">
    <cfRule type="duplicateValues" dxfId="0" priority="41"/>
  </conditionalFormatting>
  <conditionalFormatting sqref="H37">
    <cfRule type="duplicateValues" dxfId="0" priority="1"/>
  </conditionalFormatting>
  <conditionalFormatting sqref="H40">
    <cfRule type="duplicateValues" dxfId="0" priority="8"/>
  </conditionalFormatting>
  <conditionalFormatting sqref="H41">
    <cfRule type="duplicateValues" dxfId="0" priority="6"/>
  </conditionalFormatting>
  <conditionalFormatting sqref="H42">
    <cfRule type="duplicateValues" dxfId="0" priority="7"/>
  </conditionalFormatting>
  <conditionalFormatting sqref="H46">
    <cfRule type="duplicateValues" dxfId="0" priority="5"/>
  </conditionalFormatting>
  <conditionalFormatting sqref="H48">
    <cfRule type="duplicateValues" dxfId="0" priority="30"/>
  </conditionalFormatting>
  <conditionalFormatting sqref="H49">
    <cfRule type="duplicateValues" dxfId="0" priority="25"/>
  </conditionalFormatting>
  <conditionalFormatting sqref="H50">
    <cfRule type="duplicateValues" dxfId="0" priority="46"/>
  </conditionalFormatting>
  <conditionalFormatting sqref="H52">
    <cfRule type="duplicateValues" dxfId="0" priority="45"/>
  </conditionalFormatting>
  <conditionalFormatting sqref="H54">
    <cfRule type="duplicateValues" dxfId="0" priority="31"/>
  </conditionalFormatting>
  <conditionalFormatting sqref="H55:I55">
    <cfRule type="duplicateValues" dxfId="0" priority="11"/>
  </conditionalFormatting>
  <conditionalFormatting sqref="H56">
    <cfRule type="duplicateValues" dxfId="0" priority="3"/>
  </conditionalFormatting>
  <conditionalFormatting sqref="H57">
    <cfRule type="duplicateValues" dxfId="0" priority="4"/>
  </conditionalFormatting>
  <conditionalFormatting sqref="H59">
    <cfRule type="duplicateValues" dxfId="0" priority="19"/>
  </conditionalFormatting>
  <conditionalFormatting sqref="H61">
    <cfRule type="duplicateValues" dxfId="0" priority="13"/>
  </conditionalFormatting>
  <conditionalFormatting sqref="H64">
    <cfRule type="duplicateValues" dxfId="0" priority="48"/>
  </conditionalFormatting>
  <conditionalFormatting sqref="H66">
    <cfRule type="duplicateValues" dxfId="0" priority="20"/>
  </conditionalFormatting>
  <conditionalFormatting sqref="H69">
    <cfRule type="duplicateValues" dxfId="0" priority="42"/>
  </conditionalFormatting>
  <conditionalFormatting sqref="H70">
    <cfRule type="duplicateValues" dxfId="0" priority="21"/>
  </conditionalFormatting>
  <conditionalFormatting sqref="H71">
    <cfRule type="duplicateValues" dxfId="0" priority="50"/>
  </conditionalFormatting>
  <conditionalFormatting sqref="H72">
    <cfRule type="duplicateValues" dxfId="0" priority="27"/>
  </conditionalFormatting>
  <conditionalFormatting sqref="H36 H34 M36 M34">
    <cfRule type="duplicateValues" dxfId="0" priority="39"/>
  </conditionalFormatting>
  <conditionalFormatting sqref="H38 M38">
    <cfRule type="duplicateValues" dxfId="0" priority="2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2018-06-25T05:39:00Z</cp:lastPrinted>
  <dcterms:modified xsi:type="dcterms:W3CDTF">2021-06-21T08:29:56Z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EFBC24BA0F864FC3A10F4982CC948AC3</vt:lpwstr>
  </property>
</Properties>
</file>