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30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<sst xmlns="http://schemas.openxmlformats.org/spreadsheetml/2006/main" count="124" uniqueCount="78">
  <si>
    <t>建邺区2020年教师招聘（报考岗位信息表2）拟录用人员名单</t>
  </si>
  <si>
    <t>序号</t>
  </si>
  <si>
    <t>姓名</t>
  </si>
  <si>
    <t>性别</t>
  </si>
  <si>
    <t>报考类型</t>
  </si>
  <si>
    <t>报考学校</t>
  </si>
  <si>
    <t>报考学科名称</t>
  </si>
  <si>
    <t>考试证号</t>
  </si>
  <si>
    <t>公共成绩</t>
  </si>
  <si>
    <t>专业成绩</t>
  </si>
  <si>
    <t>笔试</t>
  </si>
  <si>
    <t>综合面试</t>
  </si>
  <si>
    <t>技能测试</t>
  </si>
  <si>
    <t>学前观察</t>
  </si>
  <si>
    <t>模拟课堂</t>
  </si>
  <si>
    <t>总分</t>
  </si>
  <si>
    <t>体检结果</t>
  </si>
  <si>
    <t>1</t>
  </si>
  <si>
    <t>李畅</t>
  </si>
  <si>
    <t>女</t>
  </si>
  <si>
    <t>2</t>
  </si>
  <si>
    <t>建邺区合并招聘</t>
  </si>
  <si>
    <t>语文(初中)</t>
  </si>
  <si>
    <t>209801320</t>
  </si>
  <si>
    <t>43</t>
  </si>
  <si>
    <t>65.5</t>
  </si>
  <si>
    <t>108.5</t>
  </si>
  <si>
    <t>合格</t>
  </si>
  <si>
    <t>张小健</t>
  </si>
  <si>
    <t>男</t>
  </si>
  <si>
    <t>数学(初中)</t>
  </si>
  <si>
    <t>209404608</t>
  </si>
  <si>
    <t>35.5</t>
  </si>
  <si>
    <t>72.5</t>
  </si>
  <si>
    <t>108</t>
  </si>
  <si>
    <t>3</t>
  </si>
  <si>
    <t>王文慧</t>
  </si>
  <si>
    <t>209404701</t>
  </si>
  <si>
    <t>36</t>
  </si>
  <si>
    <t>68</t>
  </si>
  <si>
    <t>104</t>
  </si>
  <si>
    <t>4</t>
  </si>
  <si>
    <t>谢晓华</t>
  </si>
  <si>
    <t>208611705</t>
  </si>
  <si>
    <t>31</t>
  </si>
  <si>
    <t>103.5</t>
  </si>
  <si>
    <t>5</t>
  </si>
  <si>
    <t>王小香</t>
  </si>
  <si>
    <t>地理(初中)</t>
  </si>
  <si>
    <t>208802817</t>
  </si>
  <si>
    <t>6</t>
  </si>
  <si>
    <t>顾雅璇</t>
  </si>
  <si>
    <t>语文(小学)</t>
  </si>
  <si>
    <t>208203101</t>
  </si>
  <si>
    <t>41.5</t>
  </si>
  <si>
    <t>68.5</t>
  </si>
  <si>
    <t>110</t>
  </si>
  <si>
    <t>7</t>
  </si>
  <si>
    <t>郭兰兰</t>
  </si>
  <si>
    <t>208800925</t>
  </si>
  <si>
    <t>40.5</t>
  </si>
  <si>
    <t>72</t>
  </si>
  <si>
    <t>112.5</t>
  </si>
  <si>
    <t>8</t>
  </si>
  <si>
    <t>周明月</t>
  </si>
  <si>
    <t>数学(小学)</t>
  </si>
  <si>
    <t>208104426</t>
  </si>
  <si>
    <t>64.5</t>
  </si>
  <si>
    <t>105</t>
  </si>
  <si>
    <t>9</t>
  </si>
  <si>
    <t>杨慧明</t>
  </si>
  <si>
    <t>208104801</t>
  </si>
  <si>
    <t>29.5</t>
  </si>
  <si>
    <t>60.5</t>
  </si>
  <si>
    <t>90</t>
  </si>
  <si>
    <t>10</t>
  </si>
  <si>
    <t>黄静</t>
  </si>
  <si>
    <t>208302914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</si>
</sst>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6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19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49" fontId="0" fillId="0" borderId="0" xfId="0" applyNumberFormat="1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0" fillId="0" borderId="1" xfId="0" applyBorder="1" applyAlignment="1"/>
    <xf numFmtId="176" fontId="11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zoomScale="120" zoomScaleNormal="120" workbookViewId="0">
      <selection activeCell="A1" sqref="A1:P1"/>
    </sheetView>
  </sheetViews>
  <sheetFormatPr defaultColWidth="9" defaultRowHeight="13.5"/>
  <cols>
    <col min="1" max="1" width="5.625" style="5" customWidth="1"/>
    <col min="2" max="2" width="9.125" style="6" customWidth="1"/>
    <col min="3" max="3" width="6.125" style="7" customWidth="1"/>
    <col min="4" max="4" width="7.375" style="7" customWidth="1"/>
    <col min="5" max="5" width="21.75" style="7" customWidth="1"/>
    <col min="6" max="6" width="14" style="7" customWidth="1"/>
    <col min="7" max="7" width="14.5" style="7" customWidth="1"/>
    <col min="8" max="9" width="9" style="7" hidden="1" customWidth="1"/>
    <col min="10" max="14" width="8" style="7" hidden="1" customWidth="1"/>
    <col min="15" max="15" width="8" style="7" customWidth="1"/>
    <col min="16" max="16" width="11" style="8" customWidth="1"/>
    <col min="17" max="16384" width="9" style="8"/>
  </cols>
  <sheetData>
    <row r="1" ht="36.75" customHeight="1" spans="1:1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7"/>
    </row>
    <row r="2" s="1" customFormat="1" ht="21.75" customHeight="1" spans="1:16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2" t="s">
        <v>16</v>
      </c>
    </row>
    <row r="3" s="2" customFormat="1" ht="15.95" customHeight="1" spans="1:16">
      <c r="A3" s="14" t="s">
        <v>17</v>
      </c>
      <c r="B3" s="15" t="s">
        <v>18</v>
      </c>
      <c r="C3" s="16" t="s">
        <v>19</v>
      </c>
      <c r="D3" s="16" t="s">
        <v>20</v>
      </c>
      <c r="E3" s="16" t="s">
        <v>21</v>
      </c>
      <c r="F3" s="16" t="s">
        <v>22</v>
      </c>
      <c r="G3" s="16" t="s">
        <v>23</v>
      </c>
      <c r="H3" s="16" t="s">
        <v>24</v>
      </c>
      <c r="I3" s="16" t="s">
        <v>25</v>
      </c>
      <c r="J3" s="18" t="s">
        <v>26</v>
      </c>
      <c r="K3" s="18">
        <v>84</v>
      </c>
      <c r="L3" s="18"/>
      <c r="M3" s="18"/>
      <c r="N3" s="18">
        <v>84.6</v>
      </c>
      <c r="O3" s="18">
        <f>J3*100*0.3/160+(K3*0.4+N3*0.6)*0.7</f>
        <v>79.39575</v>
      </c>
      <c r="P3" s="14" t="s">
        <v>27</v>
      </c>
    </row>
    <row r="4" s="2" customFormat="1" ht="15.95" customHeight="1" spans="1:16">
      <c r="A4" s="14" t="s">
        <v>20</v>
      </c>
      <c r="B4" s="15" t="s">
        <v>28</v>
      </c>
      <c r="C4" s="16" t="s">
        <v>29</v>
      </c>
      <c r="D4" s="16" t="s">
        <v>20</v>
      </c>
      <c r="E4" s="16" t="s">
        <v>21</v>
      </c>
      <c r="F4" s="16" t="s">
        <v>30</v>
      </c>
      <c r="G4" s="16" t="s">
        <v>31</v>
      </c>
      <c r="H4" s="16" t="s">
        <v>32</v>
      </c>
      <c r="I4" s="16" t="s">
        <v>33</v>
      </c>
      <c r="J4" s="18" t="s">
        <v>34</v>
      </c>
      <c r="K4" s="18">
        <v>85</v>
      </c>
      <c r="L4" s="18"/>
      <c r="M4" s="18"/>
      <c r="N4" s="18">
        <v>85.8</v>
      </c>
      <c r="O4" s="18">
        <f>J4*100*0.3/160+(K4*0.4+N4*0.6)*0.7</f>
        <v>80.086</v>
      </c>
      <c r="P4" s="14" t="s">
        <v>27</v>
      </c>
    </row>
    <row r="5" s="2" customFormat="1" ht="15.95" customHeight="1" spans="1:16">
      <c r="A5" s="14" t="s">
        <v>35</v>
      </c>
      <c r="B5" s="15" t="s">
        <v>36</v>
      </c>
      <c r="C5" s="16" t="s">
        <v>19</v>
      </c>
      <c r="D5" s="16" t="s">
        <v>20</v>
      </c>
      <c r="E5" s="16" t="s">
        <v>21</v>
      </c>
      <c r="F5" s="16" t="s">
        <v>30</v>
      </c>
      <c r="G5" s="16" t="s">
        <v>37</v>
      </c>
      <c r="H5" s="16" t="s">
        <v>38</v>
      </c>
      <c r="I5" s="16" t="s">
        <v>39</v>
      </c>
      <c r="J5" s="18" t="s">
        <v>40</v>
      </c>
      <c r="K5" s="18">
        <v>84.2</v>
      </c>
      <c r="L5" s="18"/>
      <c r="M5" s="18"/>
      <c r="N5" s="18">
        <v>82</v>
      </c>
      <c r="O5" s="18">
        <f>J5*100*0.3/160+(K5*0.4+N5*0.6)*0.7</f>
        <v>77.516</v>
      </c>
      <c r="P5" s="14" t="s">
        <v>27</v>
      </c>
    </row>
    <row r="6" s="2" customFormat="1" ht="15.95" customHeight="1" spans="1:16">
      <c r="A6" s="14" t="s">
        <v>41</v>
      </c>
      <c r="B6" s="15" t="s">
        <v>42</v>
      </c>
      <c r="C6" s="16" t="s">
        <v>29</v>
      </c>
      <c r="D6" s="16" t="s">
        <v>20</v>
      </c>
      <c r="E6" s="16" t="s">
        <v>21</v>
      </c>
      <c r="F6" s="16" t="s">
        <v>30</v>
      </c>
      <c r="G6" s="16" t="s">
        <v>43</v>
      </c>
      <c r="H6" s="16" t="s">
        <v>44</v>
      </c>
      <c r="I6" s="16" t="s">
        <v>33</v>
      </c>
      <c r="J6" s="18" t="s">
        <v>45</v>
      </c>
      <c r="K6" s="18">
        <v>79.4</v>
      </c>
      <c r="L6" s="18"/>
      <c r="M6" s="18"/>
      <c r="N6" s="18">
        <v>78.4</v>
      </c>
      <c r="O6" s="18">
        <f>J6*100*0.3/160+(K6*0.4+N6*0.6)*0.7</f>
        <v>74.56625</v>
      </c>
      <c r="P6" s="14" t="s">
        <v>27</v>
      </c>
    </row>
    <row r="7" s="3" customFormat="1" ht="15.95" customHeight="1" spans="1:16">
      <c r="A7" s="14" t="s">
        <v>46</v>
      </c>
      <c r="B7" s="15" t="s">
        <v>47</v>
      </c>
      <c r="C7" s="16" t="s">
        <v>19</v>
      </c>
      <c r="D7" s="16" t="s">
        <v>20</v>
      </c>
      <c r="E7" s="16" t="s">
        <v>21</v>
      </c>
      <c r="F7" s="16" t="s">
        <v>48</v>
      </c>
      <c r="G7" s="16" t="s">
        <v>49</v>
      </c>
      <c r="H7" s="16"/>
      <c r="I7" s="16"/>
      <c r="J7" s="18"/>
      <c r="K7" s="18"/>
      <c r="L7" s="18"/>
      <c r="M7" s="18"/>
      <c r="N7" s="18"/>
      <c r="O7" s="18">
        <v>80.74</v>
      </c>
      <c r="P7" s="14" t="s">
        <v>27</v>
      </c>
    </row>
    <row r="8" s="2" customFormat="1" ht="15.95" customHeight="1" spans="1:16">
      <c r="A8" s="14" t="s">
        <v>50</v>
      </c>
      <c r="B8" s="15" t="s">
        <v>51</v>
      </c>
      <c r="C8" s="16" t="s">
        <v>19</v>
      </c>
      <c r="D8" s="16" t="s">
        <v>20</v>
      </c>
      <c r="E8" s="16" t="s">
        <v>21</v>
      </c>
      <c r="F8" s="16" t="s">
        <v>52</v>
      </c>
      <c r="G8" s="16" t="s">
        <v>53</v>
      </c>
      <c r="H8" s="16" t="s">
        <v>54</v>
      </c>
      <c r="I8" s="16" t="s">
        <v>55</v>
      </c>
      <c r="J8" s="18" t="s">
        <v>56</v>
      </c>
      <c r="K8" s="18">
        <v>84.6</v>
      </c>
      <c r="L8" s="18"/>
      <c r="M8" s="18"/>
      <c r="N8" s="18">
        <v>87</v>
      </c>
      <c r="O8" s="18">
        <f>J8*100*0.3/160+(K8*0.4+N8*0.6)*0.7</f>
        <v>80.853</v>
      </c>
      <c r="P8" s="14" t="s">
        <v>27</v>
      </c>
    </row>
    <row r="9" s="2" customFormat="1" ht="15.95" customHeight="1" spans="1:16">
      <c r="A9" s="14" t="s">
        <v>57</v>
      </c>
      <c r="B9" s="15" t="s">
        <v>58</v>
      </c>
      <c r="C9" s="16" t="s">
        <v>19</v>
      </c>
      <c r="D9" s="16" t="s">
        <v>20</v>
      </c>
      <c r="E9" s="16" t="s">
        <v>21</v>
      </c>
      <c r="F9" s="16" t="s">
        <v>52</v>
      </c>
      <c r="G9" s="16" t="s">
        <v>59</v>
      </c>
      <c r="H9" s="16" t="s">
        <v>60</v>
      </c>
      <c r="I9" s="16" t="s">
        <v>61</v>
      </c>
      <c r="J9" s="18" t="s">
        <v>62</v>
      </c>
      <c r="K9" s="18">
        <v>82.4</v>
      </c>
      <c r="L9" s="18"/>
      <c r="M9" s="18"/>
      <c r="N9" s="18">
        <v>81.6</v>
      </c>
      <c r="O9" s="18">
        <f>J9*100*0.3/160+(K9*0.4+N9*0.6)*0.7</f>
        <v>78.43775</v>
      </c>
      <c r="P9" s="14" t="s">
        <v>27</v>
      </c>
    </row>
    <row r="10" s="2" customFormat="1" ht="15.95" customHeight="1" spans="1:16">
      <c r="A10" s="14" t="s">
        <v>63</v>
      </c>
      <c r="B10" s="15" t="s">
        <v>64</v>
      </c>
      <c r="C10" s="16" t="s">
        <v>19</v>
      </c>
      <c r="D10" s="16" t="s">
        <v>20</v>
      </c>
      <c r="E10" s="16" t="s">
        <v>21</v>
      </c>
      <c r="F10" s="16" t="s">
        <v>65</v>
      </c>
      <c r="G10" s="16" t="s">
        <v>66</v>
      </c>
      <c r="H10" s="16" t="s">
        <v>60</v>
      </c>
      <c r="I10" s="16" t="s">
        <v>67</v>
      </c>
      <c r="J10" s="18" t="s">
        <v>68</v>
      </c>
      <c r="K10" s="18">
        <v>80.6</v>
      </c>
      <c r="L10" s="18"/>
      <c r="M10" s="18"/>
      <c r="N10" s="18">
        <v>84.8</v>
      </c>
      <c r="O10" s="18">
        <f>J10*100*0.3/160+(K10*0.4+N10*0.6)*0.7</f>
        <v>77.8715</v>
      </c>
      <c r="P10" s="14" t="s">
        <v>27</v>
      </c>
    </row>
    <row r="11" s="2" customFormat="1" ht="15.95" customHeight="1" spans="1:16">
      <c r="A11" s="14" t="s">
        <v>69</v>
      </c>
      <c r="B11" s="15" t="s">
        <v>70</v>
      </c>
      <c r="C11" s="16" t="s">
        <v>19</v>
      </c>
      <c r="D11" s="16" t="s">
        <v>20</v>
      </c>
      <c r="E11" s="16" t="s">
        <v>21</v>
      </c>
      <c r="F11" s="16" t="s">
        <v>65</v>
      </c>
      <c r="G11" s="16" t="s">
        <v>71</v>
      </c>
      <c r="H11" s="16" t="s">
        <v>72</v>
      </c>
      <c r="I11" s="16" t="s">
        <v>73</v>
      </c>
      <c r="J11" s="18" t="s">
        <v>74</v>
      </c>
      <c r="K11" s="18">
        <v>82</v>
      </c>
      <c r="L11" s="18"/>
      <c r="M11" s="18"/>
      <c r="N11" s="18">
        <v>80.8</v>
      </c>
      <c r="O11" s="18">
        <f>J11*100*0.3/160+(K11*0.4+N11*0.6)*0.7</f>
        <v>73.771</v>
      </c>
      <c r="P11" s="14" t="s">
        <v>27</v>
      </c>
    </row>
    <row r="12" s="4" customFormat="1" spans="1:16">
      <c r="A12" s="14" t="s">
        <v>75</v>
      </c>
      <c r="B12" s="15" t="s">
        <v>76</v>
      </c>
      <c r="C12" s="16" t="s">
        <v>19</v>
      </c>
      <c r="D12" s="16" t="s">
        <v>20</v>
      </c>
      <c r="E12" s="16" t="s">
        <v>21</v>
      </c>
      <c r="F12" s="16" t="s">
        <v>52</v>
      </c>
      <c r="G12" s="16" t="s">
        <v>77</v>
      </c>
      <c r="H12" s="16" t="s">
        <v>38</v>
      </c>
      <c r="I12" s="16" t="s">
        <v>39</v>
      </c>
      <c r="J12" s="18" t="s">
        <v>40</v>
      </c>
      <c r="K12" s="18">
        <v>79.6</v>
      </c>
      <c r="L12" s="18"/>
      <c r="M12" s="18"/>
      <c r="N12" s="18">
        <v>81</v>
      </c>
      <c r="O12" s="18">
        <f>J12*100*0.3/160+(K12*0.4+N12*0.6)*0.7</f>
        <v>75.808</v>
      </c>
      <c r="P12" s="14" t="s">
        <v>27</v>
      </c>
    </row>
  </sheetData>
  <sortState ref="A542:AN554">
    <sortCondition ref="O542:O554" descending="1"/>
  </sortState>
  <mergeCells count="1">
    <mergeCell ref="A1:P1"/>
  </mergeCells>
  <pageMargins left="1.2992125984252" right="0.511811023622047" top="0.748031496062992" bottom="0.1574803149606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2020-07-14T08:42:49Z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