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9285"/>
  </bookViews>
  <sheets>
    <sheet name="岗位信息表1" sheetId="1" r:id="rId1"/>
  </sheets>
  <definedNames>
    <definedName name="_xlnm._FilterDatabase" localSheetId="0" hidden="1">岗位信息表1!$A$4:$T$49</definedName>
    <definedName name="_xlnm.Print_Area" localSheetId="0">岗位信息表1!$A$1:$S$49</definedName>
    <definedName name="_xlnm.Print_Titles" localSheetId="0">岗位信息表1!$1:$4</definedName>
  </definedNames>
  <calcPr calcId="144525"/>
</workbook>
</file>

<file path=xl/sharedStrings.xml><?xml version="1.0" encoding="utf-8"?>
<sst xmlns="http://schemas.openxmlformats.org/spreadsheetml/2006/main" count="82" uniqueCount="73">
  <si>
    <t>附件1：</t>
  </si>
  <si>
    <t>南京江北新区2020年公开招聘教师岗位﹙学科﹚信息表1</t>
  </si>
  <si>
    <t>序号</t>
  </si>
  <si>
    <t>招聘岗位</t>
  </si>
  <si>
    <t>主管部门</t>
  </si>
  <si>
    <t>招聘单位</t>
  </si>
  <si>
    <t>招     聘     学    科</t>
  </si>
  <si>
    <t>其他说明</t>
  </si>
  <si>
    <t>语文</t>
  </si>
  <si>
    <t>数学</t>
  </si>
  <si>
    <t>英语</t>
  </si>
  <si>
    <t>物理</t>
  </si>
  <si>
    <t>化学</t>
  </si>
  <si>
    <t>生物</t>
  </si>
  <si>
    <t>政治</t>
  </si>
  <si>
    <t>历史</t>
  </si>
  <si>
    <t>地理</t>
  </si>
  <si>
    <t>音乐</t>
  </si>
  <si>
    <t>体育</t>
  </si>
  <si>
    <t>信息技术</t>
  </si>
  <si>
    <t>学前教育</t>
  </si>
  <si>
    <t>合计</t>
  </si>
  <si>
    <t>高中教师</t>
  </si>
  <si>
    <t>江北新区社会事业局</t>
  </si>
  <si>
    <t>南京市大厂高级中学</t>
  </si>
  <si>
    <t>限研究生及以上学历</t>
  </si>
  <si>
    <t>南京师范大学附属扬子中学</t>
  </si>
  <si>
    <t>南京市第十四中学</t>
  </si>
  <si>
    <t>高中小计</t>
  </si>
  <si>
    <t>初中教师</t>
  </si>
  <si>
    <t>南京市南化第二中学</t>
  </si>
  <si>
    <t>合并招聘岗位，笔试报名不到具体单位。</t>
  </si>
  <si>
    <t>南京市扬子第一中学</t>
  </si>
  <si>
    <t>南京市旭东中学</t>
  </si>
  <si>
    <t>南京市长城中学</t>
  </si>
  <si>
    <t>南京市江北新区玉带实验学校</t>
  </si>
  <si>
    <t>南京信息工程大学附属中学</t>
  </si>
  <si>
    <t>南京市第二十九中学威尼斯水城分校</t>
  </si>
  <si>
    <t>南京市沿江中学</t>
  </si>
  <si>
    <t>南京市第一中学泰山分校</t>
  </si>
  <si>
    <t>南京市河西中学</t>
  </si>
  <si>
    <t>南京一中明发滨江分校</t>
  </si>
  <si>
    <t>南京市江北新区浦厂中学</t>
  </si>
  <si>
    <t>南京市第二十九中学天润城分校</t>
  </si>
  <si>
    <t>南京市浦口外国语学校</t>
  </si>
  <si>
    <t>南京市第一中学江北新区分校</t>
  </si>
  <si>
    <t>初中小计</t>
  </si>
  <si>
    <t>小学教师</t>
  </si>
  <si>
    <t>南京市南化第四小学</t>
  </si>
  <si>
    <t>南京市南化实验小学</t>
  </si>
  <si>
    <t>南京市江北新区六一小学</t>
  </si>
  <si>
    <t>南京市琅琊路小学分校天润城小学</t>
  </si>
  <si>
    <t>南京市北京东路小学分校红太阳小学</t>
  </si>
  <si>
    <t>南京市琅琊路小学威尼斯水城分校</t>
  </si>
  <si>
    <t>南京市浦口实验小学高新分校</t>
  </si>
  <si>
    <t>南京市江北新区鼎泰实验小学</t>
  </si>
  <si>
    <t>南京市浦口实验小学</t>
  </si>
  <si>
    <t>南京市琅琊路小学明发滨江分校</t>
  </si>
  <si>
    <t>南京市力学小学海德北岸分校</t>
  </si>
  <si>
    <t>南京市浦口实验小学万江分校</t>
  </si>
  <si>
    <t>南京晓庄学院顶山实验小学</t>
  </si>
  <si>
    <t>南京市江北新区浦洲路小学</t>
  </si>
  <si>
    <t>南京工业大学实验小学</t>
  </si>
  <si>
    <t>小学小计</t>
  </si>
  <si>
    <t>幼教教师</t>
  </si>
  <si>
    <t>南京市大厂实验幼儿园</t>
  </si>
  <si>
    <t>合并招聘岗位，笔试报名不到具体单位，面试报名到具体单位。</t>
  </si>
  <si>
    <t>南京市浦口小红花幼儿园</t>
  </si>
  <si>
    <t>南京市鼓楼幼儿园江北新区分园</t>
  </si>
  <si>
    <t>江北新区大厂街道</t>
  </si>
  <si>
    <t>南京市江北新区西厂门幼儿园</t>
  </si>
  <si>
    <t>学前教育小计</t>
  </si>
  <si>
    <t>总计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</si>
</sst>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9">
    <font>
      <sz val="12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sz val="14"/>
      <color indexed="8"/>
      <name val="楷体_GB2312"/>
      <charset val="134"/>
    </font>
    <font>
      <sz val="12"/>
      <name val="楷体_GB2312"/>
      <charset val="134"/>
    </font>
    <font>
      <sz val="10"/>
      <name val="宋体"/>
      <charset val="134"/>
    </font>
    <font>
      <sz val="12"/>
      <color indexed="8"/>
      <name val="宋体"/>
      <charset val="134"/>
    </font>
    <font>
      <sz val="12"/>
      <name val="仿宋_GB2312"/>
      <charset val="134"/>
    </font>
    <font>
      <sz val="10"/>
      <color indexed="1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9" fillId="0" borderId="0" applyFont="0" applyFill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22" fillId="21" borderId="18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13" borderId="15" applyNumberFormat="0" applyFont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6" fillId="12" borderId="13" applyNumberFormat="0" applyAlignment="0" applyProtection="0">
      <alignment vertical="center"/>
    </xf>
    <xf numFmtId="0" fontId="28" fillId="12" borderId="18" applyNumberFormat="0" applyAlignment="0" applyProtection="0">
      <alignment vertical="center"/>
    </xf>
    <xf numFmtId="0" fontId="24" fillId="29" borderId="19" applyNumberFormat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0" fillId="35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</cellStyleXfs>
  <cellXfs count="55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 shrinkToFit="1"/>
    </xf>
    <xf numFmtId="0" fontId="4" fillId="0" borderId="3" xfId="0" applyFont="1" applyBorder="1" applyAlignment="1">
      <alignment horizontal="center" vertical="center" wrapText="1" shrinkToFit="1"/>
    </xf>
    <xf numFmtId="0" fontId="4" fillId="0" borderId="3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vertical="center" shrinkToFit="1"/>
    </xf>
    <xf numFmtId="0" fontId="1" fillId="0" borderId="2" xfId="0" applyFont="1" applyFill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wrapText="1" shrinkToFit="1"/>
    </xf>
    <xf numFmtId="0" fontId="4" fillId="0" borderId="7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 shrinkToFit="1"/>
    </xf>
    <xf numFmtId="0" fontId="4" fillId="2" borderId="4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 shrinkToFit="1"/>
    </xf>
    <xf numFmtId="0" fontId="1" fillId="3" borderId="2" xfId="0" applyFont="1" applyFill="1" applyBorder="1" applyAlignment="1">
      <alignment vertical="center" shrinkToFit="1"/>
    </xf>
    <xf numFmtId="0" fontId="4" fillId="0" borderId="10" xfId="0" applyFont="1" applyBorder="1" applyAlignment="1">
      <alignment horizontal="center" vertical="center" wrapText="1" shrinkToFit="1"/>
    </xf>
    <xf numFmtId="0" fontId="4" fillId="0" borderId="11" xfId="0" applyFont="1" applyBorder="1" applyAlignment="1">
      <alignment horizontal="center" vertical="center" wrapText="1" shrinkToFit="1"/>
    </xf>
    <xf numFmtId="0" fontId="0" fillId="2" borderId="4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vertical="center" shrinkToFit="1"/>
    </xf>
    <xf numFmtId="0" fontId="1" fillId="4" borderId="2" xfId="0" applyFont="1" applyFill="1" applyBorder="1" applyAlignment="1">
      <alignment horizontal="center" vertical="center" shrinkToFit="1"/>
    </xf>
    <xf numFmtId="0" fontId="1" fillId="4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vertical="center" shrinkToFit="1"/>
    </xf>
    <xf numFmtId="0" fontId="7" fillId="3" borderId="4" xfId="0" applyNumberFormat="1" applyFont="1" applyFill="1" applyBorder="1" applyAlignment="1">
      <alignment horizontal="left" vertical="center" shrinkToFit="1"/>
    </xf>
    <xf numFmtId="0" fontId="4" fillId="0" borderId="2" xfId="0" applyFont="1" applyBorder="1" applyAlignment="1">
      <alignment horizontal="center" vertical="center" wrapText="1" shrinkToFit="1"/>
    </xf>
    <xf numFmtId="0" fontId="7" fillId="3" borderId="4" xfId="0" applyFont="1" applyFill="1" applyBorder="1" applyAlignment="1">
      <alignment horizontal="left" vertical="center" shrinkToFit="1"/>
    </xf>
    <xf numFmtId="0" fontId="4" fillId="0" borderId="2" xfId="0" applyFont="1" applyBorder="1" applyAlignment="1">
      <alignment horizontal="center" vertical="center" shrinkToFit="1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left" vertical="center"/>
    </xf>
    <xf numFmtId="0" fontId="1" fillId="0" borderId="2" xfId="0" applyNumberFormat="1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vertical="center" wrapText="1" shrinkToFit="1"/>
    </xf>
    <xf numFmtId="0" fontId="5" fillId="0" borderId="2" xfId="0" applyFont="1" applyFill="1" applyBorder="1" applyAlignment="1">
      <alignment horizontal="center" vertical="center" wrapText="1" shrinkToFit="1"/>
    </xf>
    <xf numFmtId="0" fontId="5" fillId="0" borderId="2" xfId="0" applyFont="1" applyBorder="1" applyAlignment="1">
      <alignment horizontal="left" vertical="center"/>
    </xf>
    <xf numFmtId="0" fontId="6" fillId="0" borderId="2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0" fillId="0" borderId="2" xfId="0" applyNumberFormat="1" applyBorder="1" applyAlignment="1">
      <alignment horizontal="center" vertical="center" shrinkToFit="1"/>
    </xf>
    <xf numFmtId="0" fontId="5" fillId="2" borderId="2" xfId="0" applyFont="1" applyFill="1" applyBorder="1" applyAlignment="1">
      <alignment horizontal="center" vertical="center" wrapText="1" shrinkToFi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62"/>
  <sheetViews>
    <sheetView tabSelected="1" view="pageBreakPreview" zoomScaleNormal="100" zoomScaleSheetLayoutView="100" workbookViewId="0">
      <selection activeCell="P10" sqref="P8:R10"/>
    </sheetView>
  </sheetViews>
  <sheetFormatPr defaultColWidth="9" defaultRowHeight="14.25"/>
  <cols>
    <col min="1" max="1" width="3.75" style="1" customWidth="1"/>
    <col min="2" max="2" width="7.25" style="1" customWidth="1"/>
    <col min="3" max="3" width="11.375" style="1" customWidth="1"/>
    <col min="4" max="4" width="23.875" style="1" customWidth="1"/>
    <col min="5" max="15" width="6.625" style="1" customWidth="1"/>
    <col min="16" max="16" width="5.625" style="1" customWidth="1"/>
    <col min="17" max="18" width="6.625" style="1" customWidth="1"/>
    <col min="19" max="19" width="17.625" style="1" customWidth="1"/>
    <col min="20" max="16384" width="9" style="1"/>
  </cols>
  <sheetData>
    <row r="1" ht="15.75" customHeight="1" spans="1:4">
      <c r="A1" s="2" t="s">
        <v>0</v>
      </c>
      <c r="B1" s="2"/>
      <c r="C1" s="2"/>
      <c r="D1" s="2"/>
    </row>
    <row r="2" ht="31.5" customHeight="1" spans="2:19">
      <c r="B2" s="3" t="s">
        <v>1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ht="18" customHeight="1" spans="1:19">
      <c r="A3" s="4" t="s">
        <v>2</v>
      </c>
      <c r="B3" s="5" t="s">
        <v>3</v>
      </c>
      <c r="C3" s="6" t="s">
        <v>4</v>
      </c>
      <c r="D3" s="7" t="s">
        <v>5</v>
      </c>
      <c r="E3" s="8" t="s">
        <v>6</v>
      </c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10" t="s">
        <v>7</v>
      </c>
    </row>
    <row r="4" ht="27" customHeight="1" spans="1:19">
      <c r="A4" s="10"/>
      <c r="B4" s="5"/>
      <c r="C4" s="11"/>
      <c r="D4" s="7"/>
      <c r="E4" s="12" t="s">
        <v>8</v>
      </c>
      <c r="F4" s="12" t="s">
        <v>9</v>
      </c>
      <c r="G4" s="12" t="s">
        <v>10</v>
      </c>
      <c r="H4" s="12" t="s">
        <v>11</v>
      </c>
      <c r="I4" s="12" t="s">
        <v>12</v>
      </c>
      <c r="J4" s="12" t="s">
        <v>13</v>
      </c>
      <c r="K4" s="12" t="s">
        <v>14</v>
      </c>
      <c r="L4" s="12" t="s">
        <v>15</v>
      </c>
      <c r="M4" s="12" t="s">
        <v>16</v>
      </c>
      <c r="N4" s="12" t="s">
        <v>17</v>
      </c>
      <c r="O4" s="12" t="s">
        <v>18</v>
      </c>
      <c r="P4" s="12" t="s">
        <v>19</v>
      </c>
      <c r="Q4" s="12" t="s">
        <v>20</v>
      </c>
      <c r="R4" s="12" t="s">
        <v>21</v>
      </c>
      <c r="S4" s="10"/>
    </row>
    <row r="5" ht="20.1" customHeight="1" spans="1:19">
      <c r="A5" s="10">
        <v>1</v>
      </c>
      <c r="B5" s="13" t="s">
        <v>22</v>
      </c>
      <c r="C5" s="14" t="s">
        <v>23</v>
      </c>
      <c r="D5" s="15" t="s">
        <v>24</v>
      </c>
      <c r="E5" s="16">
        <v>2</v>
      </c>
      <c r="F5" s="16"/>
      <c r="G5" s="16"/>
      <c r="H5" s="16">
        <v>2</v>
      </c>
      <c r="I5" s="16"/>
      <c r="J5" s="16">
        <v>2</v>
      </c>
      <c r="K5" s="16"/>
      <c r="L5" s="16">
        <v>1</v>
      </c>
      <c r="M5" s="16">
        <v>2</v>
      </c>
      <c r="N5" s="16"/>
      <c r="O5" s="16"/>
      <c r="P5" s="44"/>
      <c r="Q5" s="46"/>
      <c r="R5" s="47">
        <f>SUM(E5:Q5)</f>
        <v>9</v>
      </c>
      <c r="S5" s="48" t="s">
        <v>25</v>
      </c>
    </row>
    <row r="6" ht="20.1" customHeight="1" spans="1:19">
      <c r="A6" s="10">
        <v>2</v>
      </c>
      <c r="B6" s="17"/>
      <c r="C6" s="18"/>
      <c r="D6" s="15" t="s">
        <v>26</v>
      </c>
      <c r="E6" s="16">
        <v>1</v>
      </c>
      <c r="F6" s="16">
        <v>2</v>
      </c>
      <c r="G6" s="16">
        <v>2</v>
      </c>
      <c r="H6" s="16">
        <v>2</v>
      </c>
      <c r="I6" s="16">
        <v>1</v>
      </c>
      <c r="J6" s="16">
        <v>2</v>
      </c>
      <c r="K6" s="16">
        <v>1</v>
      </c>
      <c r="L6" s="16">
        <v>1</v>
      </c>
      <c r="M6" s="16">
        <v>3</v>
      </c>
      <c r="N6" s="16"/>
      <c r="O6" s="16">
        <v>1</v>
      </c>
      <c r="P6" s="44"/>
      <c r="Q6" s="49"/>
      <c r="R6" s="47">
        <f>SUM(E6:Q6)</f>
        <v>16</v>
      </c>
      <c r="S6" s="48" t="s">
        <v>25</v>
      </c>
    </row>
    <row r="7" ht="20.1" customHeight="1" spans="1:19">
      <c r="A7" s="10">
        <v>3</v>
      </c>
      <c r="B7" s="17"/>
      <c r="C7" s="19"/>
      <c r="D7" s="15" t="s">
        <v>27</v>
      </c>
      <c r="E7" s="16"/>
      <c r="F7" s="16">
        <v>1</v>
      </c>
      <c r="G7" s="16"/>
      <c r="H7" s="16">
        <v>1</v>
      </c>
      <c r="I7" s="16"/>
      <c r="J7" s="16">
        <v>2</v>
      </c>
      <c r="K7" s="16">
        <v>1</v>
      </c>
      <c r="L7" s="16"/>
      <c r="M7" s="16">
        <v>2</v>
      </c>
      <c r="N7" s="16"/>
      <c r="O7" s="16">
        <v>1</v>
      </c>
      <c r="P7" s="44"/>
      <c r="Q7" s="49"/>
      <c r="R7" s="47">
        <f>SUM(E7:Q7)</f>
        <v>8</v>
      </c>
      <c r="S7" s="48"/>
    </row>
    <row r="8" ht="20.1" customHeight="1" spans="1:19">
      <c r="A8" s="10"/>
      <c r="B8" s="20"/>
      <c r="C8" s="21" t="s">
        <v>28</v>
      </c>
      <c r="D8" s="22"/>
      <c r="E8" s="23">
        <f t="shared" ref="E8:M8" si="0">SUM(E5:E7)</f>
        <v>3</v>
      </c>
      <c r="F8" s="23">
        <f t="shared" si="0"/>
        <v>3</v>
      </c>
      <c r="G8" s="23">
        <f t="shared" si="0"/>
        <v>2</v>
      </c>
      <c r="H8" s="23">
        <f t="shared" si="0"/>
        <v>5</v>
      </c>
      <c r="I8" s="23">
        <f t="shared" si="0"/>
        <v>1</v>
      </c>
      <c r="J8" s="23">
        <f t="shared" si="0"/>
        <v>6</v>
      </c>
      <c r="K8" s="23">
        <f t="shared" si="0"/>
        <v>2</v>
      </c>
      <c r="L8" s="23">
        <f t="shared" si="0"/>
        <v>2</v>
      </c>
      <c r="M8" s="23">
        <f t="shared" si="0"/>
        <v>7</v>
      </c>
      <c r="N8" s="23"/>
      <c r="O8" s="23">
        <f>SUM(O5:O7)</f>
        <v>2</v>
      </c>
      <c r="P8" s="23">
        <f>SUM(P5:P7)</f>
        <v>0</v>
      </c>
      <c r="Q8" s="23">
        <f>SUM(Q5:Q7)</f>
        <v>0</v>
      </c>
      <c r="R8" s="23">
        <f>SUM(R5:R7)</f>
        <v>33</v>
      </c>
      <c r="S8" s="48"/>
    </row>
    <row r="9" ht="20.1" customHeight="1" spans="1:19">
      <c r="A9" s="10">
        <v>4</v>
      </c>
      <c r="B9" s="24" t="s">
        <v>29</v>
      </c>
      <c r="C9" s="13" t="s">
        <v>23</v>
      </c>
      <c r="D9" s="25" t="s">
        <v>30</v>
      </c>
      <c r="E9" s="16"/>
      <c r="F9" s="16"/>
      <c r="G9" s="16"/>
      <c r="H9" s="16">
        <v>1</v>
      </c>
      <c r="I9" s="16"/>
      <c r="J9" s="16"/>
      <c r="K9" s="16"/>
      <c r="L9" s="16"/>
      <c r="M9" s="16"/>
      <c r="N9" s="16"/>
      <c r="O9" s="16"/>
      <c r="P9" s="45"/>
      <c r="Q9" s="49"/>
      <c r="R9" s="12">
        <f>SUM(E9:Q9)</f>
        <v>1</v>
      </c>
      <c r="S9" s="50" t="s">
        <v>31</v>
      </c>
    </row>
    <row r="10" ht="20.1" customHeight="1" spans="1:19">
      <c r="A10" s="10">
        <v>5</v>
      </c>
      <c r="B10" s="26"/>
      <c r="C10" s="17"/>
      <c r="D10" s="25" t="s">
        <v>32</v>
      </c>
      <c r="E10" s="16">
        <v>1</v>
      </c>
      <c r="F10" s="16">
        <v>1</v>
      </c>
      <c r="G10" s="16"/>
      <c r="H10" s="16"/>
      <c r="I10" s="16"/>
      <c r="J10" s="16"/>
      <c r="K10" s="16"/>
      <c r="L10" s="16"/>
      <c r="M10" s="16"/>
      <c r="N10" s="16"/>
      <c r="O10" s="16"/>
      <c r="P10" s="45"/>
      <c r="Q10" s="49"/>
      <c r="R10" s="12">
        <f>SUM(E10:Q10)</f>
        <v>2</v>
      </c>
      <c r="S10" s="51"/>
    </row>
    <row r="11" ht="20.1" customHeight="1" spans="1:19">
      <c r="A11" s="10">
        <v>6</v>
      </c>
      <c r="B11" s="26"/>
      <c r="C11" s="17"/>
      <c r="D11" s="25" t="s">
        <v>33</v>
      </c>
      <c r="E11" s="16"/>
      <c r="F11" s="16"/>
      <c r="G11" s="16">
        <v>1</v>
      </c>
      <c r="H11" s="16"/>
      <c r="I11" s="16"/>
      <c r="J11" s="16"/>
      <c r="K11" s="16"/>
      <c r="L11" s="16">
        <v>1</v>
      </c>
      <c r="M11" s="16"/>
      <c r="N11" s="16"/>
      <c r="O11" s="16"/>
      <c r="P11" s="45"/>
      <c r="Q11" s="49"/>
      <c r="R11" s="12">
        <f t="shared" ref="R11:R23" si="1">SUM(E11:Q11)</f>
        <v>2</v>
      </c>
      <c r="S11" s="51"/>
    </row>
    <row r="12" ht="20.1" customHeight="1" spans="1:19">
      <c r="A12" s="10">
        <v>7</v>
      </c>
      <c r="B12" s="26"/>
      <c r="C12" s="17"/>
      <c r="D12" s="25" t="s">
        <v>34</v>
      </c>
      <c r="E12" s="16">
        <v>1</v>
      </c>
      <c r="F12" s="16">
        <v>1</v>
      </c>
      <c r="G12" s="16"/>
      <c r="H12" s="16"/>
      <c r="I12" s="16"/>
      <c r="J12" s="16"/>
      <c r="K12" s="16"/>
      <c r="L12" s="16"/>
      <c r="M12" s="16"/>
      <c r="N12" s="16"/>
      <c r="O12" s="16"/>
      <c r="P12" s="45"/>
      <c r="Q12" s="49"/>
      <c r="R12" s="12">
        <f t="shared" si="1"/>
        <v>2</v>
      </c>
      <c r="S12" s="51"/>
    </row>
    <row r="13" ht="20.1" customHeight="1" spans="1:19">
      <c r="A13" s="10">
        <v>8</v>
      </c>
      <c r="B13" s="26"/>
      <c r="C13" s="17"/>
      <c r="D13" s="25" t="s">
        <v>35</v>
      </c>
      <c r="E13" s="16"/>
      <c r="F13" s="16"/>
      <c r="G13" s="16">
        <v>1</v>
      </c>
      <c r="H13" s="16"/>
      <c r="I13" s="16"/>
      <c r="J13" s="16"/>
      <c r="K13" s="16"/>
      <c r="L13" s="16"/>
      <c r="M13" s="16"/>
      <c r="N13" s="16"/>
      <c r="O13" s="16">
        <v>1</v>
      </c>
      <c r="P13" s="45">
        <v>1</v>
      </c>
      <c r="Q13" s="49"/>
      <c r="R13" s="12">
        <f t="shared" si="1"/>
        <v>3</v>
      </c>
      <c r="S13" s="51"/>
    </row>
    <row r="14" ht="20.1" customHeight="1" spans="1:19">
      <c r="A14" s="10">
        <v>9</v>
      </c>
      <c r="B14" s="26"/>
      <c r="C14" s="17"/>
      <c r="D14" s="25" t="s">
        <v>36</v>
      </c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>
        <v>1</v>
      </c>
      <c r="P14" s="45">
        <v>1</v>
      </c>
      <c r="Q14" s="49"/>
      <c r="R14" s="12">
        <f t="shared" si="1"/>
        <v>2</v>
      </c>
      <c r="S14" s="51"/>
    </row>
    <row r="15" ht="20.1" customHeight="1" spans="1:19">
      <c r="A15" s="10">
        <v>10</v>
      </c>
      <c r="B15" s="26"/>
      <c r="C15" s="17"/>
      <c r="D15" s="25" t="s">
        <v>37</v>
      </c>
      <c r="E15" s="16"/>
      <c r="F15" s="16">
        <v>1</v>
      </c>
      <c r="G15" s="16">
        <v>1</v>
      </c>
      <c r="H15" s="16">
        <v>1</v>
      </c>
      <c r="I15" s="16"/>
      <c r="J15" s="16"/>
      <c r="K15" s="16"/>
      <c r="L15" s="16"/>
      <c r="M15" s="16"/>
      <c r="N15" s="16"/>
      <c r="O15" s="16"/>
      <c r="P15" s="45"/>
      <c r="Q15" s="49"/>
      <c r="R15" s="12">
        <f t="shared" si="1"/>
        <v>3</v>
      </c>
      <c r="S15" s="51"/>
    </row>
    <row r="16" ht="20.1" customHeight="1" spans="1:19">
      <c r="A16" s="10">
        <v>11</v>
      </c>
      <c r="B16" s="26"/>
      <c r="C16" s="17"/>
      <c r="D16" s="25" t="s">
        <v>38</v>
      </c>
      <c r="E16" s="16">
        <v>1</v>
      </c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45"/>
      <c r="Q16" s="49"/>
      <c r="R16" s="12">
        <f t="shared" si="1"/>
        <v>1</v>
      </c>
      <c r="S16" s="51"/>
    </row>
    <row r="17" ht="20.1" customHeight="1" spans="1:19">
      <c r="A17" s="10">
        <v>12</v>
      </c>
      <c r="B17" s="26"/>
      <c r="C17" s="17"/>
      <c r="D17" s="25" t="s">
        <v>39</v>
      </c>
      <c r="E17" s="16">
        <v>1</v>
      </c>
      <c r="F17" s="16">
        <v>1</v>
      </c>
      <c r="G17" s="16">
        <v>1</v>
      </c>
      <c r="H17" s="16"/>
      <c r="I17" s="16"/>
      <c r="J17" s="16"/>
      <c r="K17" s="16">
        <v>1</v>
      </c>
      <c r="L17" s="16"/>
      <c r="M17" s="16"/>
      <c r="N17" s="16"/>
      <c r="O17" s="16">
        <v>1</v>
      </c>
      <c r="P17" s="45"/>
      <c r="Q17" s="49"/>
      <c r="R17" s="12">
        <f t="shared" si="1"/>
        <v>5</v>
      </c>
      <c r="S17" s="51"/>
    </row>
    <row r="18" ht="20.1" customHeight="1" spans="1:19">
      <c r="A18" s="10">
        <v>13</v>
      </c>
      <c r="B18" s="26"/>
      <c r="C18" s="17"/>
      <c r="D18" s="25" t="s">
        <v>40</v>
      </c>
      <c r="E18" s="16">
        <v>1</v>
      </c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45">
        <v>1</v>
      </c>
      <c r="Q18" s="49"/>
      <c r="R18" s="12">
        <f t="shared" si="1"/>
        <v>2</v>
      </c>
      <c r="S18" s="51"/>
    </row>
    <row r="19" ht="20.1" customHeight="1" spans="1:19">
      <c r="A19" s="10">
        <v>14</v>
      </c>
      <c r="B19" s="26"/>
      <c r="C19" s="17"/>
      <c r="D19" s="25" t="s">
        <v>41</v>
      </c>
      <c r="E19" s="16">
        <v>1</v>
      </c>
      <c r="F19" s="16">
        <v>1</v>
      </c>
      <c r="G19" s="16">
        <v>1</v>
      </c>
      <c r="H19" s="16">
        <v>1</v>
      </c>
      <c r="I19" s="16"/>
      <c r="J19" s="16"/>
      <c r="K19" s="16">
        <v>1</v>
      </c>
      <c r="L19" s="16">
        <v>1</v>
      </c>
      <c r="M19" s="16">
        <v>1</v>
      </c>
      <c r="N19" s="16">
        <v>1</v>
      </c>
      <c r="O19" s="16">
        <v>1</v>
      </c>
      <c r="P19" s="45">
        <v>1</v>
      </c>
      <c r="Q19" s="49"/>
      <c r="R19" s="12">
        <f t="shared" si="1"/>
        <v>10</v>
      </c>
      <c r="S19" s="51"/>
    </row>
    <row r="20" ht="20.1" customHeight="1" spans="1:19">
      <c r="A20" s="10">
        <v>15</v>
      </c>
      <c r="B20" s="26"/>
      <c r="C20" s="17"/>
      <c r="D20" s="15" t="s">
        <v>42</v>
      </c>
      <c r="E20" s="16"/>
      <c r="F20" s="16"/>
      <c r="G20" s="16"/>
      <c r="H20" s="16"/>
      <c r="I20" s="16"/>
      <c r="J20" s="16"/>
      <c r="K20" s="16"/>
      <c r="L20" s="16"/>
      <c r="M20" s="16">
        <v>1</v>
      </c>
      <c r="N20" s="16"/>
      <c r="O20" s="16"/>
      <c r="P20" s="45"/>
      <c r="Q20" s="49"/>
      <c r="R20" s="12">
        <f t="shared" si="1"/>
        <v>1</v>
      </c>
      <c r="S20" s="51"/>
    </row>
    <row r="21" ht="20.1" customHeight="1" spans="1:19">
      <c r="A21" s="10">
        <v>16</v>
      </c>
      <c r="B21" s="26"/>
      <c r="C21" s="17"/>
      <c r="D21" s="25" t="s">
        <v>43</v>
      </c>
      <c r="E21" s="16">
        <v>1</v>
      </c>
      <c r="F21" s="16"/>
      <c r="G21" s="16"/>
      <c r="H21" s="16"/>
      <c r="I21" s="16">
        <v>1</v>
      </c>
      <c r="J21" s="16"/>
      <c r="K21" s="16">
        <v>1</v>
      </c>
      <c r="L21" s="16">
        <v>2</v>
      </c>
      <c r="M21" s="16"/>
      <c r="N21" s="16"/>
      <c r="O21" s="16"/>
      <c r="P21" s="45">
        <v>1</v>
      </c>
      <c r="Q21" s="49"/>
      <c r="R21" s="12">
        <f t="shared" si="1"/>
        <v>6</v>
      </c>
      <c r="S21" s="51"/>
    </row>
    <row r="22" ht="20.1" customHeight="1" spans="1:19">
      <c r="A22" s="10">
        <v>17</v>
      </c>
      <c r="B22" s="26"/>
      <c r="C22" s="17"/>
      <c r="D22" s="25" t="s">
        <v>44</v>
      </c>
      <c r="E22" s="16"/>
      <c r="F22" s="16">
        <v>1</v>
      </c>
      <c r="G22" s="16">
        <v>1</v>
      </c>
      <c r="H22" s="16">
        <v>1</v>
      </c>
      <c r="I22" s="16">
        <v>1</v>
      </c>
      <c r="J22" s="16"/>
      <c r="K22" s="16">
        <v>2</v>
      </c>
      <c r="L22" s="16">
        <v>1</v>
      </c>
      <c r="M22" s="16"/>
      <c r="N22" s="16"/>
      <c r="O22" s="16"/>
      <c r="P22" s="45"/>
      <c r="Q22" s="49"/>
      <c r="R22" s="12">
        <f t="shared" si="1"/>
        <v>7</v>
      </c>
      <c r="S22" s="51"/>
    </row>
    <row r="23" ht="20.1" customHeight="1" spans="1:19">
      <c r="A23" s="10">
        <v>18</v>
      </c>
      <c r="B23" s="26"/>
      <c r="C23" s="20"/>
      <c r="D23" s="25" t="s">
        <v>45</v>
      </c>
      <c r="E23" s="16">
        <v>1</v>
      </c>
      <c r="F23" s="16">
        <v>1</v>
      </c>
      <c r="G23" s="16">
        <v>1</v>
      </c>
      <c r="H23" s="16"/>
      <c r="I23" s="16"/>
      <c r="J23" s="16"/>
      <c r="K23" s="16"/>
      <c r="L23" s="16">
        <v>1</v>
      </c>
      <c r="M23" s="16">
        <v>1</v>
      </c>
      <c r="N23" s="16"/>
      <c r="O23" s="16"/>
      <c r="P23" s="45"/>
      <c r="Q23" s="49"/>
      <c r="R23" s="12">
        <f t="shared" si="1"/>
        <v>5</v>
      </c>
      <c r="S23" s="51"/>
    </row>
    <row r="24" ht="20.1" customHeight="1" spans="1:19">
      <c r="A24" s="10"/>
      <c r="B24" s="27"/>
      <c r="C24" s="28" t="s">
        <v>46</v>
      </c>
      <c r="D24" s="29"/>
      <c r="E24" s="30">
        <f t="shared" ref="E24:R24" si="2">SUM(E9:E23)</f>
        <v>8</v>
      </c>
      <c r="F24" s="30">
        <f t="shared" si="2"/>
        <v>7</v>
      </c>
      <c r="G24" s="30">
        <f t="shared" si="2"/>
        <v>7</v>
      </c>
      <c r="H24" s="30">
        <f t="shared" si="2"/>
        <v>4</v>
      </c>
      <c r="I24" s="30">
        <f t="shared" si="2"/>
        <v>2</v>
      </c>
      <c r="J24" s="30">
        <f t="shared" si="2"/>
        <v>0</v>
      </c>
      <c r="K24" s="30">
        <f t="shared" si="2"/>
        <v>5</v>
      </c>
      <c r="L24" s="30">
        <f t="shared" si="2"/>
        <v>6</v>
      </c>
      <c r="M24" s="30">
        <f t="shared" si="2"/>
        <v>3</v>
      </c>
      <c r="N24" s="30">
        <f t="shared" si="2"/>
        <v>1</v>
      </c>
      <c r="O24" s="30">
        <f t="shared" si="2"/>
        <v>4</v>
      </c>
      <c r="P24" s="30">
        <f t="shared" si="2"/>
        <v>5</v>
      </c>
      <c r="Q24" s="30">
        <f t="shared" si="2"/>
        <v>0</v>
      </c>
      <c r="R24" s="30">
        <f t="shared" si="2"/>
        <v>52</v>
      </c>
      <c r="S24" s="52"/>
    </row>
    <row r="25" ht="20.1" customHeight="1" spans="1:19">
      <c r="A25" s="10">
        <v>19</v>
      </c>
      <c r="B25" s="24" t="s">
        <v>47</v>
      </c>
      <c r="C25" s="13" t="s">
        <v>23</v>
      </c>
      <c r="D25" s="31" t="s">
        <v>48</v>
      </c>
      <c r="E25" s="32">
        <v>1</v>
      </c>
      <c r="F25" s="32"/>
      <c r="G25" s="32"/>
      <c r="H25" s="33"/>
      <c r="I25" s="33"/>
      <c r="J25" s="33"/>
      <c r="K25" s="33"/>
      <c r="L25" s="33"/>
      <c r="M25" s="33"/>
      <c r="N25" s="33"/>
      <c r="O25" s="32"/>
      <c r="P25" s="32"/>
      <c r="Q25" s="33"/>
      <c r="R25" s="12">
        <f>SUM(E25:Q25)</f>
        <v>1</v>
      </c>
      <c r="S25" s="50" t="s">
        <v>31</v>
      </c>
    </row>
    <row r="26" ht="20.1" customHeight="1" spans="1:19">
      <c r="A26" s="10">
        <v>20</v>
      </c>
      <c r="B26" s="26"/>
      <c r="C26" s="17"/>
      <c r="D26" s="31" t="s">
        <v>49</v>
      </c>
      <c r="E26" s="16">
        <v>3</v>
      </c>
      <c r="F26" s="16">
        <v>2</v>
      </c>
      <c r="G26" s="16">
        <v>1</v>
      </c>
      <c r="H26" s="34"/>
      <c r="I26" s="34"/>
      <c r="J26" s="34"/>
      <c r="K26" s="34"/>
      <c r="L26" s="34"/>
      <c r="M26" s="34"/>
      <c r="N26" s="34"/>
      <c r="O26" s="16"/>
      <c r="P26" s="16"/>
      <c r="Q26" s="34"/>
      <c r="R26" s="12">
        <f t="shared" ref="R26:R42" si="3">SUM(E26:Q26)</f>
        <v>6</v>
      </c>
      <c r="S26" s="51"/>
    </row>
    <row r="27" ht="20.1" customHeight="1" spans="1:19">
      <c r="A27" s="10">
        <v>21</v>
      </c>
      <c r="B27" s="26"/>
      <c r="C27" s="17"/>
      <c r="D27" s="35" t="s">
        <v>50</v>
      </c>
      <c r="E27" s="16">
        <v>1</v>
      </c>
      <c r="F27" s="16"/>
      <c r="G27" s="16"/>
      <c r="H27" s="34"/>
      <c r="I27" s="34"/>
      <c r="J27" s="34"/>
      <c r="K27" s="34"/>
      <c r="L27" s="34"/>
      <c r="M27" s="34"/>
      <c r="N27" s="34"/>
      <c r="O27" s="16"/>
      <c r="P27" s="16"/>
      <c r="Q27" s="34"/>
      <c r="R27" s="12">
        <f t="shared" si="3"/>
        <v>1</v>
      </c>
      <c r="S27" s="51"/>
    </row>
    <row r="28" ht="20.1" customHeight="1" spans="1:19">
      <c r="A28" s="10">
        <v>22</v>
      </c>
      <c r="B28" s="26"/>
      <c r="C28" s="17"/>
      <c r="D28" s="35" t="s">
        <v>51</v>
      </c>
      <c r="E28" s="16">
        <v>1</v>
      </c>
      <c r="F28" s="16">
        <v>3</v>
      </c>
      <c r="G28" s="16">
        <v>3</v>
      </c>
      <c r="H28" s="34"/>
      <c r="I28" s="34"/>
      <c r="J28" s="34"/>
      <c r="K28" s="34"/>
      <c r="L28" s="34"/>
      <c r="M28" s="34"/>
      <c r="N28" s="34"/>
      <c r="O28" s="16"/>
      <c r="P28" s="16">
        <v>2</v>
      </c>
      <c r="Q28" s="34"/>
      <c r="R28" s="12">
        <f t="shared" si="3"/>
        <v>9</v>
      </c>
      <c r="S28" s="51"/>
    </row>
    <row r="29" ht="20.1" customHeight="1" spans="1:19">
      <c r="A29" s="10">
        <v>23</v>
      </c>
      <c r="B29" s="26"/>
      <c r="C29" s="17"/>
      <c r="D29" s="31" t="s">
        <v>52</v>
      </c>
      <c r="E29" s="16">
        <v>6</v>
      </c>
      <c r="F29" s="16">
        <v>4</v>
      </c>
      <c r="G29" s="16"/>
      <c r="H29" s="34"/>
      <c r="I29" s="34"/>
      <c r="J29" s="34"/>
      <c r="K29" s="34"/>
      <c r="L29" s="34"/>
      <c r="M29" s="34"/>
      <c r="N29" s="34"/>
      <c r="O29" s="16"/>
      <c r="P29" s="16"/>
      <c r="Q29" s="34"/>
      <c r="R29" s="12">
        <f t="shared" si="3"/>
        <v>10</v>
      </c>
      <c r="S29" s="51"/>
    </row>
    <row r="30" ht="20.1" customHeight="1" spans="1:19">
      <c r="A30" s="10">
        <v>24</v>
      </c>
      <c r="B30" s="26"/>
      <c r="C30" s="17"/>
      <c r="D30" s="31" t="s">
        <v>53</v>
      </c>
      <c r="E30" s="16">
        <v>6</v>
      </c>
      <c r="F30" s="16">
        <v>3</v>
      </c>
      <c r="G30" s="16">
        <v>2</v>
      </c>
      <c r="H30" s="34"/>
      <c r="I30" s="34"/>
      <c r="J30" s="34"/>
      <c r="K30" s="34"/>
      <c r="L30" s="34"/>
      <c r="M30" s="34"/>
      <c r="N30" s="34"/>
      <c r="O30" s="16"/>
      <c r="P30" s="16"/>
      <c r="Q30" s="34"/>
      <c r="R30" s="12">
        <f t="shared" si="3"/>
        <v>11</v>
      </c>
      <c r="S30" s="51"/>
    </row>
    <row r="31" ht="20.1" customHeight="1" spans="1:19">
      <c r="A31" s="10">
        <v>25</v>
      </c>
      <c r="B31" s="26"/>
      <c r="C31" s="17"/>
      <c r="D31" s="35" t="s">
        <v>54</v>
      </c>
      <c r="E31" s="16">
        <v>4</v>
      </c>
      <c r="F31" s="16">
        <v>2</v>
      </c>
      <c r="G31" s="16">
        <v>2</v>
      </c>
      <c r="H31" s="34"/>
      <c r="I31" s="34"/>
      <c r="J31" s="34"/>
      <c r="K31" s="34"/>
      <c r="L31" s="34"/>
      <c r="M31" s="34"/>
      <c r="N31" s="34"/>
      <c r="O31" s="16"/>
      <c r="P31" s="16"/>
      <c r="Q31" s="34"/>
      <c r="R31" s="12">
        <f t="shared" si="3"/>
        <v>8</v>
      </c>
      <c r="S31" s="51"/>
    </row>
    <row r="32" ht="20.1" customHeight="1" spans="1:19">
      <c r="A32" s="10">
        <v>26</v>
      </c>
      <c r="B32" s="26"/>
      <c r="C32" s="17"/>
      <c r="D32" s="35" t="s">
        <v>55</v>
      </c>
      <c r="E32" s="16"/>
      <c r="F32" s="16"/>
      <c r="G32" s="16">
        <v>1</v>
      </c>
      <c r="H32" s="34"/>
      <c r="I32" s="34"/>
      <c r="J32" s="34"/>
      <c r="K32" s="34"/>
      <c r="L32" s="34"/>
      <c r="M32" s="34"/>
      <c r="N32" s="34"/>
      <c r="O32" s="16"/>
      <c r="P32" s="16"/>
      <c r="Q32" s="34"/>
      <c r="R32" s="12">
        <f t="shared" si="3"/>
        <v>1</v>
      </c>
      <c r="S32" s="51"/>
    </row>
    <row r="33" ht="20.1" customHeight="1" spans="1:19">
      <c r="A33" s="10">
        <v>27</v>
      </c>
      <c r="B33" s="26"/>
      <c r="C33" s="17"/>
      <c r="D33" s="35" t="s">
        <v>56</v>
      </c>
      <c r="E33" s="16">
        <v>6</v>
      </c>
      <c r="F33" s="16">
        <v>4</v>
      </c>
      <c r="G33" s="16">
        <v>2</v>
      </c>
      <c r="H33" s="34"/>
      <c r="I33" s="34"/>
      <c r="J33" s="34"/>
      <c r="K33" s="34"/>
      <c r="L33" s="34"/>
      <c r="M33" s="34"/>
      <c r="N33" s="34"/>
      <c r="O33" s="16"/>
      <c r="P33" s="16"/>
      <c r="Q33" s="34"/>
      <c r="R33" s="12">
        <f t="shared" si="3"/>
        <v>12</v>
      </c>
      <c r="S33" s="51"/>
    </row>
    <row r="34" ht="20.1" customHeight="1" spans="1:19">
      <c r="A34" s="10">
        <v>28</v>
      </c>
      <c r="B34" s="26"/>
      <c r="C34" s="17"/>
      <c r="D34" s="31" t="s">
        <v>57</v>
      </c>
      <c r="E34" s="16">
        <v>3</v>
      </c>
      <c r="F34" s="16">
        <v>2</v>
      </c>
      <c r="G34" s="16">
        <v>2</v>
      </c>
      <c r="H34" s="34"/>
      <c r="I34" s="34"/>
      <c r="J34" s="34"/>
      <c r="K34" s="34"/>
      <c r="L34" s="34"/>
      <c r="M34" s="34"/>
      <c r="N34" s="34"/>
      <c r="O34" s="16"/>
      <c r="P34" s="16"/>
      <c r="Q34" s="34"/>
      <c r="R34" s="12">
        <f t="shared" si="3"/>
        <v>7</v>
      </c>
      <c r="S34" s="51"/>
    </row>
    <row r="35" ht="20.1" customHeight="1" spans="1:19">
      <c r="A35" s="10">
        <v>29</v>
      </c>
      <c r="B35" s="26"/>
      <c r="C35" s="17"/>
      <c r="D35" s="31" t="s">
        <v>58</v>
      </c>
      <c r="E35" s="16"/>
      <c r="F35" s="16">
        <v>1</v>
      </c>
      <c r="G35" s="16">
        <v>1</v>
      </c>
      <c r="H35" s="34"/>
      <c r="I35" s="34"/>
      <c r="J35" s="34"/>
      <c r="K35" s="34"/>
      <c r="L35" s="34"/>
      <c r="M35" s="34"/>
      <c r="N35" s="34"/>
      <c r="O35" s="16"/>
      <c r="P35" s="16"/>
      <c r="Q35" s="34"/>
      <c r="R35" s="12">
        <f t="shared" si="3"/>
        <v>2</v>
      </c>
      <c r="S35" s="51"/>
    </row>
    <row r="36" ht="20.1" customHeight="1" spans="1:19">
      <c r="A36" s="10">
        <v>30</v>
      </c>
      <c r="B36" s="26"/>
      <c r="C36" s="17"/>
      <c r="D36" s="35" t="s">
        <v>59</v>
      </c>
      <c r="E36" s="16">
        <v>2</v>
      </c>
      <c r="F36" s="16">
        <v>1</v>
      </c>
      <c r="G36" s="16"/>
      <c r="H36" s="34"/>
      <c r="I36" s="34"/>
      <c r="J36" s="34"/>
      <c r="K36" s="34"/>
      <c r="L36" s="34"/>
      <c r="M36" s="34"/>
      <c r="N36" s="34"/>
      <c r="O36" s="16"/>
      <c r="P36" s="16"/>
      <c r="Q36" s="34"/>
      <c r="R36" s="12">
        <f t="shared" si="3"/>
        <v>3</v>
      </c>
      <c r="S36" s="51"/>
    </row>
    <row r="37" ht="20.1" customHeight="1" spans="1:19">
      <c r="A37" s="10">
        <v>31</v>
      </c>
      <c r="B37" s="26"/>
      <c r="C37" s="17"/>
      <c r="D37" s="31" t="s">
        <v>60</v>
      </c>
      <c r="E37" s="16">
        <v>3</v>
      </c>
      <c r="F37" s="16">
        <v>2</v>
      </c>
      <c r="G37" s="16"/>
      <c r="H37" s="34"/>
      <c r="I37" s="34"/>
      <c r="J37" s="34"/>
      <c r="K37" s="34"/>
      <c r="L37" s="34"/>
      <c r="M37" s="34"/>
      <c r="N37" s="34"/>
      <c r="O37" s="16"/>
      <c r="P37" s="16"/>
      <c r="Q37" s="34"/>
      <c r="R37" s="12">
        <f t="shared" si="3"/>
        <v>5</v>
      </c>
      <c r="S37" s="51"/>
    </row>
    <row r="38" ht="20.1" customHeight="1" spans="1:19">
      <c r="A38" s="10">
        <v>32</v>
      </c>
      <c r="B38" s="26"/>
      <c r="C38" s="17"/>
      <c r="D38" s="36" t="s">
        <v>61</v>
      </c>
      <c r="E38" s="16">
        <v>1</v>
      </c>
      <c r="F38" s="16">
        <v>1</v>
      </c>
      <c r="G38" s="16">
        <v>1</v>
      </c>
      <c r="H38" s="34"/>
      <c r="I38" s="34"/>
      <c r="J38" s="34"/>
      <c r="K38" s="34"/>
      <c r="L38" s="34"/>
      <c r="M38" s="34"/>
      <c r="N38" s="34"/>
      <c r="O38" s="16"/>
      <c r="P38" s="16"/>
      <c r="Q38" s="34"/>
      <c r="R38" s="12">
        <f t="shared" si="3"/>
        <v>3</v>
      </c>
      <c r="S38" s="51"/>
    </row>
    <row r="39" ht="20.1" customHeight="1" spans="1:19">
      <c r="A39" s="10">
        <v>33</v>
      </c>
      <c r="B39" s="26"/>
      <c r="C39" s="17"/>
      <c r="D39" s="36" t="s">
        <v>62</v>
      </c>
      <c r="E39" s="16">
        <v>1</v>
      </c>
      <c r="F39" s="16"/>
      <c r="G39" s="16"/>
      <c r="H39" s="34"/>
      <c r="I39" s="34"/>
      <c r="J39" s="34"/>
      <c r="K39" s="34"/>
      <c r="L39" s="34"/>
      <c r="M39" s="34"/>
      <c r="N39" s="34"/>
      <c r="O39" s="16"/>
      <c r="P39" s="16"/>
      <c r="Q39" s="34"/>
      <c r="R39" s="12">
        <f t="shared" si="3"/>
        <v>1</v>
      </c>
      <c r="S39" s="51"/>
    </row>
    <row r="40" ht="20.1" customHeight="1" spans="1:19">
      <c r="A40" s="10">
        <v>34</v>
      </c>
      <c r="B40" s="26"/>
      <c r="C40" s="17"/>
      <c r="D40" s="25" t="s">
        <v>43</v>
      </c>
      <c r="E40" s="16">
        <v>6</v>
      </c>
      <c r="F40" s="16">
        <v>3</v>
      </c>
      <c r="G40" s="16">
        <v>2</v>
      </c>
      <c r="H40" s="16"/>
      <c r="I40" s="16"/>
      <c r="J40" s="16"/>
      <c r="K40" s="16"/>
      <c r="L40" s="16"/>
      <c r="M40" s="16"/>
      <c r="N40" s="16"/>
      <c r="O40" s="16"/>
      <c r="P40" s="45"/>
      <c r="Q40" s="49"/>
      <c r="R40" s="12">
        <f t="shared" si="3"/>
        <v>11</v>
      </c>
      <c r="S40" s="51"/>
    </row>
    <row r="41" ht="20.1" customHeight="1" spans="1:19">
      <c r="A41" s="10">
        <v>35</v>
      </c>
      <c r="B41" s="26"/>
      <c r="C41" s="17"/>
      <c r="D41" s="25" t="s">
        <v>44</v>
      </c>
      <c r="E41" s="16">
        <v>3</v>
      </c>
      <c r="F41" s="16">
        <v>3</v>
      </c>
      <c r="G41" s="16">
        <v>1</v>
      </c>
      <c r="H41" s="16"/>
      <c r="I41" s="16"/>
      <c r="J41" s="16"/>
      <c r="K41" s="16"/>
      <c r="L41" s="16"/>
      <c r="M41" s="16"/>
      <c r="N41" s="16"/>
      <c r="O41" s="16"/>
      <c r="P41" s="45"/>
      <c r="Q41" s="49"/>
      <c r="R41" s="12">
        <f t="shared" si="3"/>
        <v>7</v>
      </c>
      <c r="S41" s="51"/>
    </row>
    <row r="42" ht="20.1" customHeight="1" spans="1:19">
      <c r="A42" s="10">
        <v>36</v>
      </c>
      <c r="B42" s="26"/>
      <c r="C42" s="20"/>
      <c r="D42" s="25" t="s">
        <v>45</v>
      </c>
      <c r="E42" s="16">
        <v>3</v>
      </c>
      <c r="F42" s="16">
        <v>3</v>
      </c>
      <c r="G42" s="16">
        <v>1</v>
      </c>
      <c r="H42" s="16"/>
      <c r="I42" s="16"/>
      <c r="J42" s="16"/>
      <c r="K42" s="16"/>
      <c r="L42" s="16"/>
      <c r="M42" s="16"/>
      <c r="N42" s="16"/>
      <c r="O42" s="16"/>
      <c r="P42" s="45"/>
      <c r="Q42" s="49"/>
      <c r="R42" s="12">
        <f t="shared" si="3"/>
        <v>7</v>
      </c>
      <c r="S42" s="51"/>
    </row>
    <row r="43" ht="20.1" customHeight="1" spans="1:19">
      <c r="A43" s="10"/>
      <c r="B43" s="27"/>
      <c r="C43" s="28" t="s">
        <v>63</v>
      </c>
      <c r="D43" s="29"/>
      <c r="E43" s="30">
        <f t="shared" ref="E43:R43" si="4">SUM(E25:E42)</f>
        <v>50</v>
      </c>
      <c r="F43" s="30">
        <f t="shared" si="4"/>
        <v>34</v>
      </c>
      <c r="G43" s="30">
        <f t="shared" si="4"/>
        <v>19</v>
      </c>
      <c r="H43" s="30">
        <f t="shared" si="4"/>
        <v>0</v>
      </c>
      <c r="I43" s="30">
        <f t="shared" si="4"/>
        <v>0</v>
      </c>
      <c r="J43" s="30">
        <f t="shared" si="4"/>
        <v>0</v>
      </c>
      <c r="K43" s="30">
        <f t="shared" si="4"/>
        <v>0</v>
      </c>
      <c r="L43" s="30">
        <f t="shared" si="4"/>
        <v>0</v>
      </c>
      <c r="M43" s="30">
        <f t="shared" si="4"/>
        <v>0</v>
      </c>
      <c r="N43" s="30">
        <f t="shared" si="4"/>
        <v>0</v>
      </c>
      <c r="O43" s="30">
        <f t="shared" si="4"/>
        <v>0</v>
      </c>
      <c r="P43" s="30">
        <f t="shared" si="4"/>
        <v>2</v>
      </c>
      <c r="Q43" s="30">
        <f t="shared" si="4"/>
        <v>0</v>
      </c>
      <c r="R43" s="30">
        <f t="shared" si="4"/>
        <v>105</v>
      </c>
      <c r="S43" s="52"/>
    </row>
    <row r="44" ht="20.1" customHeight="1" spans="1:19">
      <c r="A44" s="10">
        <v>37</v>
      </c>
      <c r="B44" s="24" t="s">
        <v>64</v>
      </c>
      <c r="C44" s="37" t="s">
        <v>23</v>
      </c>
      <c r="D44" s="31" t="s">
        <v>65</v>
      </c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53">
        <v>3</v>
      </c>
      <c r="R44" s="12">
        <f>SUM(E44:Q44)</f>
        <v>3</v>
      </c>
      <c r="S44" s="50" t="s">
        <v>66</v>
      </c>
    </row>
    <row r="45" ht="20.1" customHeight="1" spans="1:19">
      <c r="A45" s="10">
        <v>38</v>
      </c>
      <c r="B45" s="26"/>
      <c r="C45" s="37"/>
      <c r="D45" s="31" t="s">
        <v>67</v>
      </c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53">
        <v>2</v>
      </c>
      <c r="R45" s="12">
        <f>SUM(E45:Q45)</f>
        <v>2</v>
      </c>
      <c r="S45" s="51"/>
    </row>
    <row r="46" ht="20.1" customHeight="1" spans="1:19">
      <c r="A46" s="10"/>
      <c r="B46" s="26"/>
      <c r="C46" s="37"/>
      <c r="D46" s="38" t="s">
        <v>68</v>
      </c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53">
        <v>2</v>
      </c>
      <c r="R46" s="12">
        <f>SUM(E46:Q46)</f>
        <v>2</v>
      </c>
      <c r="S46" s="51"/>
    </row>
    <row r="47" ht="21.75" customHeight="1" spans="1:19">
      <c r="A47" s="10">
        <v>39</v>
      </c>
      <c r="B47" s="26"/>
      <c r="C47" s="39" t="s">
        <v>69</v>
      </c>
      <c r="D47" s="38" t="s">
        <v>70</v>
      </c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53">
        <v>2</v>
      </c>
      <c r="R47" s="12">
        <v>2</v>
      </c>
      <c r="S47" s="51"/>
    </row>
    <row r="48" ht="20.1" customHeight="1" spans="1:19">
      <c r="A48" s="10"/>
      <c r="B48" s="27"/>
      <c r="C48" s="40" t="s">
        <v>71</v>
      </c>
      <c r="D48" s="41"/>
      <c r="E48" s="30">
        <f t="shared" ref="E48:R48" si="5">SUM(E44:E47)</f>
        <v>0</v>
      </c>
      <c r="F48" s="30">
        <f t="shared" si="5"/>
        <v>0</v>
      </c>
      <c r="G48" s="30">
        <f t="shared" si="5"/>
        <v>0</v>
      </c>
      <c r="H48" s="30">
        <f t="shared" si="5"/>
        <v>0</v>
      </c>
      <c r="I48" s="30">
        <f t="shared" si="5"/>
        <v>0</v>
      </c>
      <c r="J48" s="30">
        <f t="shared" si="5"/>
        <v>0</v>
      </c>
      <c r="K48" s="30">
        <f t="shared" si="5"/>
        <v>0</v>
      </c>
      <c r="L48" s="30">
        <f t="shared" si="5"/>
        <v>0</v>
      </c>
      <c r="M48" s="30">
        <f t="shared" si="5"/>
        <v>0</v>
      </c>
      <c r="N48" s="30">
        <f t="shared" si="5"/>
        <v>0</v>
      </c>
      <c r="O48" s="30">
        <f t="shared" si="5"/>
        <v>0</v>
      </c>
      <c r="P48" s="30">
        <f t="shared" si="5"/>
        <v>0</v>
      </c>
      <c r="Q48" s="30">
        <f t="shared" si="5"/>
        <v>9</v>
      </c>
      <c r="R48" s="30">
        <f t="shared" si="5"/>
        <v>9</v>
      </c>
      <c r="S48" s="52"/>
    </row>
    <row r="49" ht="21" customHeight="1" spans="1:19">
      <c r="A49" s="10"/>
      <c r="B49" s="30" t="s">
        <v>72</v>
      </c>
      <c r="C49" s="42" t="s">
        <v>21</v>
      </c>
      <c r="D49" s="43"/>
      <c r="E49" s="30">
        <f t="shared" ref="E49:Q49" si="6">E48+E43+E24+E8</f>
        <v>61</v>
      </c>
      <c r="F49" s="30">
        <f t="shared" si="6"/>
        <v>44</v>
      </c>
      <c r="G49" s="30">
        <f t="shared" si="6"/>
        <v>28</v>
      </c>
      <c r="H49" s="30">
        <f t="shared" si="6"/>
        <v>9</v>
      </c>
      <c r="I49" s="30">
        <f t="shared" si="6"/>
        <v>3</v>
      </c>
      <c r="J49" s="30">
        <f t="shared" si="6"/>
        <v>6</v>
      </c>
      <c r="K49" s="30">
        <f t="shared" si="6"/>
        <v>7</v>
      </c>
      <c r="L49" s="30">
        <f t="shared" si="6"/>
        <v>8</v>
      </c>
      <c r="M49" s="30">
        <f t="shared" si="6"/>
        <v>10</v>
      </c>
      <c r="N49" s="30">
        <f t="shared" si="6"/>
        <v>1</v>
      </c>
      <c r="O49" s="30">
        <f t="shared" si="6"/>
        <v>6</v>
      </c>
      <c r="P49" s="30">
        <f t="shared" si="6"/>
        <v>7</v>
      </c>
      <c r="Q49" s="30">
        <f t="shared" si="6"/>
        <v>9</v>
      </c>
      <c r="R49" s="54">
        <f>SUM(E49:Q49)</f>
        <v>199</v>
      </c>
      <c r="S49" s="10"/>
    </row>
    <row r="50" ht="30" customHeight="1"/>
    <row r="51" ht="30" customHeight="1"/>
    <row r="52" ht="30" customHeight="1"/>
    <row r="53" ht="30" customHeight="1"/>
    <row r="54" ht="30" customHeight="1"/>
    <row r="55" ht="30" customHeight="1"/>
    <row r="56" ht="30" customHeight="1"/>
    <row r="57" ht="30" customHeight="1"/>
    <row r="58" ht="30" customHeight="1"/>
    <row r="59" ht="30" customHeight="1"/>
    <row r="60" ht="30" customHeight="1"/>
    <row r="61" ht="30" customHeight="1"/>
    <row r="62" ht="30" customHeight="1"/>
    <row r="63" ht="30" customHeight="1"/>
    <row r="64" ht="30" customHeight="1"/>
    <row r="65" ht="30" customHeight="1"/>
    <row r="66" ht="30" customHeight="1"/>
    <row r="67" ht="30" customHeight="1"/>
    <row r="68" ht="30" customHeight="1"/>
    <row r="69" ht="30" customHeight="1"/>
    <row r="70" ht="30" customHeight="1"/>
    <row r="71" ht="30" customHeight="1"/>
    <row r="72" ht="30" customHeight="1"/>
    <row r="73" ht="30" customHeight="1"/>
    <row r="74" ht="30" customHeight="1"/>
    <row r="75" ht="30" customHeight="1"/>
    <row r="76" ht="30" customHeight="1"/>
    <row r="77" ht="30" customHeight="1"/>
    <row r="78" ht="30" customHeight="1"/>
    <row r="79" ht="30" customHeight="1"/>
    <row r="80" ht="30" customHeight="1"/>
    <row r="81" ht="30" customHeight="1"/>
    <row r="82" ht="30" customHeight="1"/>
    <row r="83" ht="30" customHeight="1"/>
    <row r="84" ht="30" customHeight="1"/>
    <row r="85" ht="30" customHeight="1"/>
    <row r="86" ht="30" customHeight="1"/>
    <row r="87" ht="30" customHeight="1"/>
    <row r="88" ht="30" customHeight="1"/>
    <row r="89" ht="30" customHeight="1"/>
    <row r="90" ht="30" customHeight="1"/>
    <row r="91" ht="30" customHeight="1"/>
    <row r="92" ht="30" customHeight="1"/>
    <row r="93" ht="30" customHeight="1"/>
    <row r="94" ht="30" customHeight="1"/>
    <row r="95" ht="30" customHeight="1"/>
    <row r="96" ht="30" customHeight="1"/>
    <row r="97" ht="30" customHeight="1"/>
    <row r="98" ht="30" customHeight="1"/>
    <row r="99" ht="30" customHeight="1"/>
    <row r="100" ht="30" customHeight="1"/>
    <row r="101" ht="30" customHeight="1"/>
    <row r="102" ht="30" customHeight="1"/>
    <row r="103" ht="30" customHeight="1"/>
    <row r="104" ht="30" customHeight="1"/>
    <row r="105" ht="30" customHeight="1"/>
    <row r="106" ht="30" customHeight="1"/>
    <row r="107" ht="30" customHeight="1"/>
    <row r="108" ht="30" customHeight="1"/>
    <row r="109" ht="30" customHeight="1"/>
    <row r="110" ht="30" customHeight="1"/>
    <row r="111" ht="30" customHeight="1"/>
    <row r="112" ht="30" customHeight="1"/>
    <row r="113" ht="30" customHeight="1"/>
    <row r="114" ht="30" customHeight="1"/>
    <row r="115" ht="30" customHeight="1"/>
    <row r="116" ht="30" customHeight="1"/>
    <row r="117" ht="30" customHeight="1"/>
    <row r="118" ht="30" customHeight="1"/>
    <row r="119" ht="30" customHeight="1"/>
    <row r="120" ht="30" customHeight="1"/>
    <row r="121" ht="30" customHeight="1"/>
    <row r="122" ht="30" customHeight="1"/>
    <row r="123" ht="30" customHeight="1"/>
    <row r="124" ht="30" customHeight="1"/>
    <row r="125" ht="30" customHeight="1"/>
    <row r="126" ht="30" customHeight="1"/>
    <row r="127" ht="30" customHeight="1"/>
    <row r="128" ht="30" customHeight="1"/>
    <row r="129" ht="30" customHeight="1"/>
    <row r="130" ht="30" customHeight="1"/>
    <row r="131" ht="30" customHeight="1"/>
    <row r="132" ht="30" customHeight="1"/>
    <row r="133" ht="30" customHeight="1"/>
    <row r="134" ht="30" customHeight="1"/>
    <row r="135" ht="30" customHeight="1"/>
    <row r="136" ht="30" customHeight="1"/>
    <row r="137" ht="30" customHeight="1"/>
    <row r="138" ht="30" customHeight="1"/>
    <row r="139" ht="30" customHeight="1"/>
    <row r="140" ht="30" customHeight="1"/>
    <row r="141" ht="30" customHeight="1"/>
    <row r="142" ht="30" customHeight="1"/>
    <row r="143" ht="30" customHeight="1"/>
    <row r="144" ht="30" customHeight="1"/>
    <row r="145" ht="30" customHeight="1"/>
    <row r="146" ht="30" customHeight="1"/>
    <row r="147" ht="30" customHeight="1"/>
    <row r="148" ht="30" customHeight="1"/>
    <row r="149" ht="30" customHeight="1"/>
    <row r="150" ht="30" customHeight="1"/>
    <row r="151" ht="30" customHeight="1"/>
    <row r="152" ht="30" customHeight="1"/>
    <row r="153" ht="30" customHeight="1"/>
    <row r="154" ht="30" customHeight="1"/>
    <row r="155" ht="30" customHeight="1"/>
    <row r="156" ht="30" customHeight="1"/>
    <row r="157" ht="30" customHeight="1"/>
    <row r="158" ht="30" customHeight="1"/>
    <row r="159" ht="30" customHeight="1"/>
    <row r="160" ht="30" customHeight="1"/>
    <row r="161" ht="30" customHeight="1"/>
    <row r="162" ht="30" customHeight="1"/>
    <row r="163" ht="30" customHeight="1"/>
    <row r="164" ht="30" customHeight="1"/>
    <row r="165" ht="30" customHeight="1"/>
    <row r="166" ht="30" customHeight="1"/>
    <row r="167" ht="30" customHeight="1"/>
    <row r="168" ht="30" customHeight="1"/>
    <row r="169" ht="30" customHeight="1"/>
    <row r="170" ht="30" customHeight="1"/>
    <row r="171" ht="30" customHeight="1"/>
    <row r="172" ht="30" customHeight="1"/>
    <row r="173" ht="30" customHeight="1"/>
    <row r="174" ht="30" customHeight="1"/>
    <row r="175" ht="30" customHeight="1"/>
    <row r="176" ht="30" customHeight="1"/>
    <row r="177" ht="30" customHeight="1"/>
    <row r="178" ht="30" customHeight="1"/>
    <row r="179" ht="30" customHeight="1"/>
    <row r="180" ht="30" customHeight="1"/>
    <row r="181" ht="30" customHeight="1"/>
    <row r="182" ht="30" customHeight="1"/>
    <row r="183" ht="30" customHeight="1"/>
    <row r="184" ht="30" customHeight="1"/>
    <row r="185" ht="30" customHeight="1"/>
    <row r="186" ht="30" customHeight="1"/>
    <row r="187" ht="30" customHeight="1"/>
    <row r="188" ht="30" customHeight="1"/>
    <row r="189" ht="30" customHeight="1"/>
    <row r="190" ht="30" customHeight="1"/>
    <row r="191" ht="30" customHeight="1"/>
    <row r="192" ht="30" customHeight="1"/>
    <row r="193" ht="30" customHeight="1"/>
    <row r="194" ht="30" customHeight="1"/>
    <row r="195" ht="30" customHeight="1"/>
    <row r="196" ht="30" customHeight="1"/>
    <row r="197" ht="30" customHeight="1"/>
    <row r="198" ht="30" customHeight="1"/>
    <row r="199" ht="30" customHeight="1"/>
    <row r="200" ht="30" customHeight="1"/>
    <row r="201" ht="30" customHeight="1"/>
    <row r="202" ht="30" customHeight="1"/>
    <row r="203" ht="30" customHeight="1"/>
    <row r="204" ht="30" customHeight="1"/>
    <row r="205" ht="30" customHeight="1"/>
    <row r="206" ht="30" customHeight="1"/>
    <row r="207" ht="30" customHeight="1"/>
    <row r="208" ht="30" customHeight="1"/>
    <row r="209" ht="30" customHeight="1"/>
    <row r="210" ht="30" customHeight="1"/>
    <row r="211" ht="30" customHeight="1"/>
    <row r="212" ht="30" customHeight="1"/>
    <row r="213" ht="30" customHeight="1"/>
    <row r="214" ht="30" customHeight="1"/>
    <row r="215" ht="30" customHeight="1"/>
    <row r="216" ht="30" customHeight="1"/>
    <row r="217" ht="30" customHeight="1"/>
    <row r="218" ht="30" customHeight="1"/>
    <row r="219" ht="30" customHeight="1"/>
    <row r="220" ht="30" customHeight="1"/>
    <row r="221" ht="30" customHeight="1"/>
    <row r="222" ht="30" customHeight="1"/>
    <row r="223" ht="30" customHeight="1"/>
    <row r="224" ht="30" customHeight="1"/>
    <row r="225" ht="30" customHeight="1"/>
    <row r="226" ht="30" customHeight="1"/>
    <row r="227" ht="30" customHeight="1"/>
    <row r="228" ht="30" customHeight="1"/>
    <row r="229" ht="30" customHeight="1"/>
    <row r="230" ht="30" customHeight="1"/>
    <row r="231" ht="30" customHeight="1"/>
    <row r="232" ht="30" customHeight="1"/>
    <row r="233" ht="30" customHeight="1"/>
    <row r="234" ht="30" customHeight="1"/>
    <row r="235" ht="30" customHeight="1"/>
    <row r="236" ht="30" customHeight="1"/>
    <row r="237" ht="30" customHeight="1"/>
    <row r="238" ht="30" customHeight="1"/>
    <row r="239" ht="30" customHeight="1"/>
    <row r="240" ht="30" customHeight="1"/>
    <row r="241" ht="30" customHeight="1"/>
    <row r="242" ht="30" customHeight="1"/>
    <row r="243" ht="30" customHeight="1"/>
    <row r="244" ht="30" customHeight="1"/>
    <row r="245" ht="30" customHeight="1"/>
    <row r="246" ht="30" customHeight="1"/>
    <row r="247" ht="30" customHeight="1"/>
    <row r="248" ht="30" customHeight="1"/>
    <row r="249" ht="30" customHeight="1"/>
    <row r="250" ht="30" customHeight="1"/>
    <row r="251" ht="30" customHeight="1"/>
    <row r="252" ht="30" customHeight="1"/>
    <row r="253" ht="24.95" customHeight="1"/>
    <row r="254" ht="24.95" customHeight="1"/>
    <row r="255" ht="24.95" customHeight="1"/>
    <row r="256" ht="24.95" customHeight="1"/>
    <row r="257" ht="24.95" customHeight="1"/>
    <row r="258" ht="24.95" customHeight="1"/>
    <row r="259" ht="24.95" customHeight="1"/>
    <row r="260" ht="24.95" customHeight="1"/>
    <row r="261" ht="24.95" customHeight="1"/>
    <row r="262" ht="24.95" customHeight="1"/>
  </sheetData>
  <mergeCells count="24">
    <mergeCell ref="A1:D1"/>
    <mergeCell ref="B2:S2"/>
    <mergeCell ref="E3:Q3"/>
    <mergeCell ref="C8:D8"/>
    <mergeCell ref="C24:D24"/>
    <mergeCell ref="C43:D43"/>
    <mergeCell ref="C48:D48"/>
    <mergeCell ref="C49:D49"/>
    <mergeCell ref="A3:A4"/>
    <mergeCell ref="B3:B4"/>
    <mergeCell ref="B5:B8"/>
    <mergeCell ref="B9:B24"/>
    <mergeCell ref="B25:B43"/>
    <mergeCell ref="B44:B48"/>
    <mergeCell ref="C3:C4"/>
    <mergeCell ref="C5:C7"/>
    <mergeCell ref="C9:C23"/>
    <mergeCell ref="C25:C42"/>
    <mergeCell ref="C44:C46"/>
    <mergeCell ref="D3:D4"/>
    <mergeCell ref="S3:S4"/>
    <mergeCell ref="S9:S24"/>
    <mergeCell ref="S25:S43"/>
    <mergeCell ref="S44:S48"/>
  </mergeCells>
  <printOptions horizontalCentered="1"/>
  <pageMargins left="0.354330708661417" right="0.354330708661417" top="0.590551181102362" bottom="0.590551181102362" header="0.511811023622047" footer="0.511811023622047"/>
  <pageSetup paperSize="9" scale="77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岗位信息表1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刘新林</dc:creator>
  <cp:lastModifiedBy>学信任老师</cp:lastModifiedBy>
  <dcterms:created xsi:type="dcterms:W3CDTF">2018-11-14T06:17:00Z</dcterms:created>
  <cp:lastPrinted>2019-11-15T04:01:00Z</cp:lastPrinted>
  <dcterms:modified xsi:type="dcterms:W3CDTF">2019-11-20T08:33:54Z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2052-11.1.0.9175</vt:lpwstr>
  </property>
</Properties>
</file>