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表" sheetId="8" r:id="rId1"/>
    <sheet name="初中" sheetId="9" r:id="rId2"/>
    <sheet name="小学" sheetId="10" r:id="rId3"/>
    <sheet name="学前教育" sheetId="11" r:id="rId4"/>
    <sheet name="高中（职教）" sheetId="12" r:id="rId5"/>
  </sheets>
  <calcPr calcId="144525"/>
</workbook>
</file>

<file path=xl/sharedStrings.xml><?xml version="1.0" encoding="utf-8"?>
<sst xmlns="http://schemas.openxmlformats.org/spreadsheetml/2006/main" count="369" uniqueCount="117">
  <si>
    <t>大丰区教育系统2019年初中教师岗位公布</t>
  </si>
  <si>
    <t>序号</t>
  </si>
  <si>
    <t>类别</t>
  </si>
  <si>
    <t>单位名称</t>
  </si>
  <si>
    <t>总数</t>
  </si>
  <si>
    <t>学科构成</t>
  </si>
  <si>
    <t>备注</t>
  </si>
  <si>
    <t>政</t>
  </si>
  <si>
    <t>语</t>
  </si>
  <si>
    <t>英</t>
  </si>
  <si>
    <t>数</t>
  </si>
  <si>
    <t>物</t>
  </si>
  <si>
    <t>化</t>
  </si>
  <si>
    <t>音</t>
  </si>
  <si>
    <t>体</t>
  </si>
  <si>
    <t>美</t>
  </si>
  <si>
    <t>史</t>
  </si>
  <si>
    <t>地</t>
  </si>
  <si>
    <t>生</t>
  </si>
  <si>
    <t>信息</t>
  </si>
  <si>
    <t>其他</t>
  </si>
  <si>
    <t>乡
镇
初
中</t>
  </si>
  <si>
    <t>草堰初中</t>
  </si>
  <si>
    <t>三渣初中</t>
  </si>
  <si>
    <t>白驹中学</t>
  </si>
  <si>
    <t>洋心洼初中</t>
  </si>
  <si>
    <t>刘庄中学</t>
  </si>
  <si>
    <t>三圩初中</t>
  </si>
  <si>
    <t>西团初中</t>
  </si>
  <si>
    <t>小海中学</t>
  </si>
  <si>
    <t>大桥初中</t>
  </si>
  <si>
    <t>潘丿初中</t>
  </si>
  <si>
    <t>草庙中学</t>
  </si>
  <si>
    <t>万盈初中</t>
  </si>
  <si>
    <t>沈灶初中</t>
  </si>
  <si>
    <t>南阳初中</t>
  </si>
  <si>
    <t>新丰初中</t>
  </si>
  <si>
    <t>龙堤初中</t>
  </si>
  <si>
    <t>方强初中</t>
  </si>
  <si>
    <t>三龙初中</t>
  </si>
  <si>
    <t>丰富初中</t>
  </si>
  <si>
    <t>新团初中</t>
  </si>
  <si>
    <t>港区实验学校</t>
  </si>
  <si>
    <t>合计</t>
  </si>
  <si>
    <t>招录数</t>
  </si>
  <si>
    <t>余缺额</t>
  </si>
  <si>
    <t>城
区
初
中</t>
  </si>
  <si>
    <t>实验初中</t>
  </si>
  <si>
    <t>城东实验初中</t>
  </si>
  <si>
    <t>足球1</t>
  </si>
  <si>
    <t>金丰路初中</t>
  </si>
  <si>
    <t>飞达路初中</t>
  </si>
  <si>
    <t>足球、跳跃各1</t>
  </si>
  <si>
    <r>
      <rPr>
        <sz val="9"/>
        <color theme="1"/>
        <rFont val="宋体"/>
        <charset val="134"/>
        <scheme val="minor"/>
      </rPr>
      <t>说明：公布岗位为2</t>
    </r>
    <r>
      <rPr>
        <sz val="9"/>
        <color theme="1"/>
        <rFont val="宋体"/>
        <charset val="134"/>
        <scheme val="minor"/>
      </rPr>
      <t>019年度大丰区教育系统招聘的总岗位数，按考录批次分二批选岗。</t>
    </r>
  </si>
  <si>
    <t>大丰区教育系统2019年学前教育教师岗位公布</t>
  </si>
  <si>
    <t>学前教育</t>
  </si>
  <si>
    <t>乡
镇
园</t>
  </si>
  <si>
    <t>草堰镇</t>
  </si>
  <si>
    <t>白驹镇</t>
  </si>
  <si>
    <t>刘庄镇</t>
  </si>
  <si>
    <t>西团镇</t>
  </si>
  <si>
    <t>小海镇</t>
  </si>
  <si>
    <t>大桥镇</t>
  </si>
  <si>
    <t>草庙镇</t>
  </si>
  <si>
    <t>万盈镇</t>
  </si>
  <si>
    <t>南阳镇</t>
  </si>
  <si>
    <t>新丰镇</t>
  </si>
  <si>
    <t>三龙镇</t>
  </si>
  <si>
    <t>大中街道</t>
  </si>
  <si>
    <t>丰华街道</t>
  </si>
  <si>
    <t>城
区
园</t>
  </si>
  <si>
    <t>区幼儿园</t>
  </si>
  <si>
    <t>城东实验幼儿园</t>
  </si>
  <si>
    <t>港区实验幼儿园</t>
  </si>
  <si>
    <t>大丰区教育系统2019年小学教师岗位公布</t>
  </si>
  <si>
    <t>理</t>
  </si>
  <si>
    <t>乡
镇
小
学</t>
  </si>
  <si>
    <t>草堰小学</t>
  </si>
  <si>
    <t>三渣小学</t>
  </si>
  <si>
    <t>白驹小学</t>
  </si>
  <si>
    <t>洋心洼小学</t>
  </si>
  <si>
    <t>刘庄小学</t>
  </si>
  <si>
    <t>三圩小学</t>
  </si>
  <si>
    <t>西团小学</t>
  </si>
  <si>
    <t>大龙小学</t>
  </si>
  <si>
    <t>小海小学</t>
  </si>
  <si>
    <t>南团小学</t>
  </si>
  <si>
    <t>大桥小学</t>
  </si>
  <si>
    <t>潘丿小学</t>
  </si>
  <si>
    <t>草庙小学</t>
  </si>
  <si>
    <t>万盈小学</t>
  </si>
  <si>
    <t>沈灶小学</t>
  </si>
  <si>
    <t>南阳小学</t>
  </si>
  <si>
    <t>垦南小学</t>
  </si>
  <si>
    <t>新丰小学</t>
  </si>
  <si>
    <t>金墩小学</t>
  </si>
  <si>
    <t>龙堤小学</t>
  </si>
  <si>
    <t>方强小学</t>
  </si>
  <si>
    <t>三龙小学</t>
  </si>
  <si>
    <t>丰富小学</t>
  </si>
  <si>
    <t>渔业小学</t>
  </si>
  <si>
    <t>裕华小学</t>
  </si>
  <si>
    <t>城
区
小
学</t>
  </si>
  <si>
    <t>实验小学</t>
  </si>
  <si>
    <t>第一小学</t>
  </si>
  <si>
    <t>人民路小学</t>
  </si>
  <si>
    <t>城东实小</t>
  </si>
  <si>
    <t>南翔实小</t>
  </si>
  <si>
    <t>幸福路小学</t>
  </si>
  <si>
    <t>大丰区教育系统2019年普通高中（含职业高中）教师岗位公布</t>
  </si>
  <si>
    <t>普通
高中</t>
  </si>
  <si>
    <t>大丰高中</t>
  </si>
  <si>
    <t>新丰中学</t>
  </si>
  <si>
    <t>南阳中学</t>
  </si>
  <si>
    <t>第二中学</t>
  </si>
  <si>
    <t>职业
高中</t>
  </si>
  <si>
    <t>职教中心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</si>
</sst>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color theme="1"/>
      <name val="黑体"/>
      <charset val="134"/>
    </font>
    <font>
      <sz val="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0000FF"/>
      <name val="宋体"/>
      <charset val="134"/>
    </font>
    <font>
      <sz val="9"/>
      <color rgb="FFFF0000"/>
      <name val="宋体"/>
      <charset val="134"/>
    </font>
    <font>
      <sz val="9"/>
      <color rgb="FF0000FF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5"/>
  <sheetViews>
    <sheetView tabSelected="1" workbookViewId="0">
      <selection activeCell="A1" sqref="A1:S1"/>
    </sheetView>
  </sheetViews>
  <sheetFormatPr defaultColWidth="9" defaultRowHeight="13.5"/>
  <cols>
    <col min="1" max="1" width="4.625" customWidth="1"/>
    <col min="2" max="2" width="6.625" customWidth="1"/>
    <col min="3" max="3" width="11.625" customWidth="1"/>
    <col min="4" max="4" width="6.375" style="44" customWidth="1"/>
    <col min="5" max="18" width="3.25" customWidth="1"/>
    <col min="19" max="19" width="14.25" customWidth="1"/>
  </cols>
  <sheetData>
    <row r="1" s="32" customFormat="1" ht="39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="33" customFormat="1" ht="22.5" customHeight="1" spans="1:19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2"/>
      <c r="S2" s="2" t="s">
        <v>6</v>
      </c>
    </row>
    <row r="3" s="33" customFormat="1" ht="29.25" customHeight="1" spans="1:19">
      <c r="A3" s="7"/>
      <c r="B3" s="7"/>
      <c r="C3" s="7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7"/>
    </row>
    <row r="4" s="34" customFormat="1" ht="17.25" customHeight="1" spans="1:19">
      <c r="A4" s="7">
        <v>1</v>
      </c>
      <c r="B4" s="3" t="s">
        <v>21</v>
      </c>
      <c r="C4" s="11" t="s">
        <v>22</v>
      </c>
      <c r="D4" s="11">
        <f>E4+F4+G4+H4+I4+J4+K4+L4+M4+N4+O4+P4+Q4</f>
        <v>1</v>
      </c>
      <c r="E4" s="11"/>
      <c r="F4" s="11"/>
      <c r="G4" s="11">
        <v>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35" customFormat="1" ht="17.25" customHeight="1" spans="1:19">
      <c r="A5" s="7">
        <v>2</v>
      </c>
      <c r="B5" s="2"/>
      <c r="C5" s="11" t="s">
        <v>23</v>
      </c>
      <c r="D5" s="11">
        <f t="shared" ref="D5:D23" si="0">E5+F5+G5+H5+I5+J5+K5+L5+M5+N5+O5+P5+Q5</f>
        <v>1</v>
      </c>
      <c r="E5" s="11"/>
      <c r="F5" s="11"/>
      <c r="G5" s="11"/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="36" customFormat="1" ht="17.25" customHeight="1" spans="1:19">
      <c r="A6" s="7">
        <v>3</v>
      </c>
      <c r="B6" s="2"/>
      <c r="C6" s="11" t="s">
        <v>24</v>
      </c>
      <c r="D6" s="11">
        <v>1</v>
      </c>
      <c r="E6" s="11"/>
      <c r="F6" s="11"/>
      <c r="G6" s="11">
        <v>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="33" customFormat="1" ht="17.25" customHeight="1" spans="1:19">
      <c r="A7" s="7">
        <v>4</v>
      </c>
      <c r="B7" s="2"/>
      <c r="C7" s="11" t="s">
        <v>25</v>
      </c>
      <c r="D7" s="11">
        <f t="shared" si="0"/>
        <v>3</v>
      </c>
      <c r="E7" s="11"/>
      <c r="F7" s="11"/>
      <c r="G7" s="11"/>
      <c r="H7" s="11">
        <v>1</v>
      </c>
      <c r="I7" s="11"/>
      <c r="J7" s="11">
        <v>1</v>
      </c>
      <c r="K7" s="11"/>
      <c r="L7" s="11">
        <v>1</v>
      </c>
      <c r="M7" s="11"/>
      <c r="N7" s="11"/>
      <c r="O7" s="11"/>
      <c r="P7" s="11"/>
      <c r="Q7" s="11"/>
      <c r="R7" s="11"/>
      <c r="S7" s="11"/>
    </row>
    <row r="8" s="34" customFormat="1" ht="17.25" customHeight="1" spans="1:19">
      <c r="A8" s="7">
        <v>5</v>
      </c>
      <c r="B8" s="2"/>
      <c r="C8" s="11" t="s">
        <v>26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="34" customFormat="1" ht="17.25" customHeight="1" spans="1:19">
      <c r="A9" s="7">
        <v>6</v>
      </c>
      <c r="B9" s="2"/>
      <c r="C9" s="11" t="s">
        <v>27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="37" customFormat="1" ht="17.25" customHeight="1" spans="1:19">
      <c r="A10" s="7">
        <v>7</v>
      </c>
      <c r="B10" s="2"/>
      <c r="C10" s="11" t="s">
        <v>28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="34" customFormat="1" ht="17.25" customHeight="1" spans="1:19">
      <c r="A11" s="7">
        <v>8</v>
      </c>
      <c r="B11" s="2"/>
      <c r="C11" s="11" t="s">
        <v>29</v>
      </c>
      <c r="D11" s="11">
        <f t="shared" si="0"/>
        <v>1</v>
      </c>
      <c r="E11" s="11"/>
      <c r="F11" s="11">
        <v>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="33" customFormat="1" ht="17.25" customHeight="1" spans="1:19">
      <c r="A12" s="7">
        <v>9</v>
      </c>
      <c r="B12" s="2"/>
      <c r="C12" s="11" t="s">
        <v>30</v>
      </c>
      <c r="D12" s="11">
        <f t="shared" si="0"/>
        <v>1</v>
      </c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="36" customFormat="1" ht="17.25" customHeight="1" spans="1:19">
      <c r="A13" s="7">
        <v>10</v>
      </c>
      <c r="B13" s="2"/>
      <c r="C13" s="11" t="s">
        <v>31</v>
      </c>
      <c r="D13" s="11">
        <f t="shared" si="0"/>
        <v>1</v>
      </c>
      <c r="E13" s="11"/>
      <c r="F13" s="11">
        <v>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="38" customFormat="1" ht="17.25" customHeight="1" spans="1:19">
      <c r="A14" s="7">
        <v>11</v>
      </c>
      <c r="B14" s="2"/>
      <c r="C14" s="11" t="s">
        <v>32</v>
      </c>
      <c r="D14" s="11">
        <f t="shared" si="0"/>
        <v>1</v>
      </c>
      <c r="E14" s="11"/>
      <c r="F14" s="11"/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="33" customFormat="1" ht="17.25" customHeight="1" spans="1:19">
      <c r="A15" s="7">
        <v>12</v>
      </c>
      <c r="B15" s="2"/>
      <c r="C15" s="11" t="s">
        <v>33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6"/>
    </row>
    <row r="16" s="39" customFormat="1" ht="17.25" customHeight="1" spans="1:19">
      <c r="A16" s="7">
        <v>13</v>
      </c>
      <c r="B16" s="2"/>
      <c r="C16" s="11" t="s">
        <v>34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="33" customFormat="1" ht="17.25" customHeight="1" spans="1:19">
      <c r="A17" s="7">
        <v>14</v>
      </c>
      <c r="B17" s="2"/>
      <c r="C17" s="11" t="s">
        <v>35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="34" customFormat="1" ht="17.25" customHeight="1" spans="1:19">
      <c r="A18" s="7">
        <v>15</v>
      </c>
      <c r="B18" s="2"/>
      <c r="C18" s="11" t="s">
        <v>36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="39" customFormat="1" ht="17.25" customHeight="1" spans="1:19">
      <c r="A19" s="7">
        <v>16</v>
      </c>
      <c r="B19" s="2"/>
      <c r="C19" s="11" t="s">
        <v>37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="33" customFormat="1" ht="17.25" customHeight="1" spans="1:19">
      <c r="A20" s="7">
        <v>17</v>
      </c>
      <c r="B20" s="2"/>
      <c r="C20" s="11" t="s">
        <v>38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="35" customFormat="1" ht="17.25" customHeight="1" spans="1:19">
      <c r="A21" s="7">
        <v>18</v>
      </c>
      <c r="B21" s="2"/>
      <c r="C21" s="11" t="s">
        <v>39</v>
      </c>
      <c r="D21" s="11">
        <f t="shared" si="0"/>
        <v>1</v>
      </c>
      <c r="E21" s="11"/>
      <c r="F21" s="11"/>
      <c r="G21" s="11"/>
      <c r="H21" s="11">
        <v>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="35" customFormat="1" ht="17.25" customHeight="1" spans="1:19">
      <c r="A22" s="7">
        <v>19</v>
      </c>
      <c r="B22" s="2"/>
      <c r="C22" s="11" t="s">
        <v>40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="39" customFormat="1" ht="17.25" customHeight="1" spans="1:19">
      <c r="A23" s="7">
        <v>20</v>
      </c>
      <c r="B23" s="2"/>
      <c r="C23" s="11" t="s">
        <v>41</v>
      </c>
      <c r="D23" s="11">
        <f t="shared" si="0"/>
        <v>1</v>
      </c>
      <c r="E23" s="11"/>
      <c r="F23" s="11"/>
      <c r="G23" s="11"/>
      <c r="H23" s="11"/>
      <c r="I23" s="11">
        <v>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="39" customFormat="1" ht="17.25" customHeight="1" spans="1:19">
      <c r="A24" s="7">
        <v>21</v>
      </c>
      <c r="B24" s="7"/>
      <c r="C24" s="11" t="s">
        <v>42</v>
      </c>
      <c r="D24" s="11">
        <v>1</v>
      </c>
      <c r="E24" s="11"/>
      <c r="F24" s="11"/>
      <c r="G24" s="11">
        <v>1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="39" customFormat="1" ht="17.25" customHeight="1" spans="1:19">
      <c r="A25" s="5" t="s">
        <v>43</v>
      </c>
      <c r="B25" s="6"/>
      <c r="C25" s="12"/>
      <c r="D25" s="11">
        <f>SUM(D4:D24)</f>
        <v>13</v>
      </c>
      <c r="E25" s="11"/>
      <c r="F25" s="11">
        <f t="shared" ref="F25:L25" si="1">SUM(F4:F23)</f>
        <v>3</v>
      </c>
      <c r="G25" s="11">
        <f>SUM(G4:G24)</f>
        <v>4</v>
      </c>
      <c r="H25" s="11">
        <f t="shared" si="1"/>
        <v>3</v>
      </c>
      <c r="I25" s="11">
        <f t="shared" si="1"/>
        <v>1</v>
      </c>
      <c r="J25" s="11">
        <f t="shared" si="1"/>
        <v>1</v>
      </c>
      <c r="K25" s="11"/>
      <c r="L25" s="11">
        <f t="shared" si="1"/>
        <v>1</v>
      </c>
      <c r="M25" s="11"/>
      <c r="N25" s="11"/>
      <c r="O25" s="11"/>
      <c r="P25" s="11"/>
      <c r="Q25" s="11"/>
      <c r="R25" s="11"/>
      <c r="S25" s="11"/>
    </row>
    <row r="26" s="39" customFormat="1" ht="17.25" customHeight="1" spans="1:19">
      <c r="A26" s="7"/>
      <c r="B26" s="7"/>
      <c r="C26" s="13" t="s">
        <v>44</v>
      </c>
      <c r="D26" s="11">
        <v>13</v>
      </c>
      <c r="E26" s="11"/>
      <c r="F26" s="11">
        <v>3</v>
      </c>
      <c r="G26" s="11">
        <v>4</v>
      </c>
      <c r="H26" s="11">
        <v>3</v>
      </c>
      <c r="I26" s="11">
        <v>1</v>
      </c>
      <c r="J26" s="11">
        <v>1</v>
      </c>
      <c r="K26" s="11"/>
      <c r="L26" s="11">
        <v>1</v>
      </c>
      <c r="M26" s="11"/>
      <c r="N26" s="11"/>
      <c r="O26" s="11"/>
      <c r="P26" s="11"/>
      <c r="Q26" s="11"/>
      <c r="R26" s="11"/>
      <c r="S26" s="11"/>
    </row>
    <row r="27" s="39" customFormat="1" ht="17.25" customHeight="1" spans="1:19">
      <c r="A27" s="7"/>
      <c r="B27" s="7"/>
      <c r="C27" s="13" t="s">
        <v>45</v>
      </c>
      <c r="D27" s="11"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="39" customFormat="1" ht="18.75" customHeight="1" spans="1:19">
      <c r="A28" s="11">
        <v>1</v>
      </c>
      <c r="B28" s="9" t="s">
        <v>46</v>
      </c>
      <c r="C28" s="11" t="s">
        <v>47</v>
      </c>
      <c r="D28" s="11">
        <f>E28+F28+G28+H28+I28+J28+L28+N28+Q28+R28</f>
        <v>12</v>
      </c>
      <c r="E28" s="11">
        <v>1</v>
      </c>
      <c r="F28" s="11">
        <v>2</v>
      </c>
      <c r="G28" s="11">
        <v>1</v>
      </c>
      <c r="H28" s="11">
        <v>2</v>
      </c>
      <c r="I28" s="11">
        <v>2</v>
      </c>
      <c r="J28" s="11">
        <v>1</v>
      </c>
      <c r="K28" s="11"/>
      <c r="L28" s="11">
        <v>2</v>
      </c>
      <c r="M28" s="11"/>
      <c r="N28" s="11">
        <v>1</v>
      </c>
      <c r="O28" s="11"/>
      <c r="P28" s="11"/>
      <c r="Q28" s="11"/>
      <c r="R28" s="11"/>
      <c r="S28" s="11"/>
    </row>
    <row r="29" s="39" customFormat="1" ht="18.75" customHeight="1" spans="1:19">
      <c r="A29" s="11">
        <v>2</v>
      </c>
      <c r="B29" s="10"/>
      <c r="C29" s="11" t="s">
        <v>48</v>
      </c>
      <c r="D29" s="11">
        <f t="shared" ref="D29:D32" si="2">E29+F29+G29+H29+I29+J29+L29+N29+Q29+R29</f>
        <v>17</v>
      </c>
      <c r="E29" s="11">
        <v>1</v>
      </c>
      <c r="F29" s="11">
        <v>3</v>
      </c>
      <c r="G29" s="11">
        <v>1</v>
      </c>
      <c r="H29" s="11">
        <v>3</v>
      </c>
      <c r="I29" s="11">
        <v>2</v>
      </c>
      <c r="J29" s="11">
        <v>1</v>
      </c>
      <c r="K29" s="11"/>
      <c r="L29" s="11">
        <v>1</v>
      </c>
      <c r="M29" s="11"/>
      <c r="N29" s="11">
        <v>3</v>
      </c>
      <c r="O29" s="11"/>
      <c r="P29" s="11"/>
      <c r="Q29" s="11">
        <v>1</v>
      </c>
      <c r="R29" s="11">
        <v>1</v>
      </c>
      <c r="S29" s="11" t="s">
        <v>49</v>
      </c>
    </row>
    <row r="30" s="39" customFormat="1" ht="18.75" customHeight="1" spans="1:19">
      <c r="A30" s="11">
        <v>3</v>
      </c>
      <c r="B30" s="10"/>
      <c r="C30" s="11" t="s">
        <v>50</v>
      </c>
      <c r="D30" s="11">
        <f t="shared" si="2"/>
        <v>3</v>
      </c>
      <c r="E30" s="11">
        <v>1</v>
      </c>
      <c r="F30" s="11"/>
      <c r="G30" s="11">
        <v>1</v>
      </c>
      <c r="H30" s="11"/>
      <c r="I30" s="11">
        <v>1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="39" customFormat="1" ht="18.75" customHeight="1" spans="1:19">
      <c r="A31" s="11">
        <v>4</v>
      </c>
      <c r="B31" s="10"/>
      <c r="C31" s="11" t="s">
        <v>51</v>
      </c>
      <c r="D31" s="11">
        <f t="shared" si="2"/>
        <v>5</v>
      </c>
      <c r="E31" s="11"/>
      <c r="F31" s="11">
        <v>1</v>
      </c>
      <c r="G31" s="11"/>
      <c r="H31" s="11">
        <v>1</v>
      </c>
      <c r="I31" s="11"/>
      <c r="J31" s="11"/>
      <c r="K31" s="11"/>
      <c r="L31" s="11"/>
      <c r="M31" s="11"/>
      <c r="N31" s="11">
        <v>1</v>
      </c>
      <c r="O31" s="11"/>
      <c r="P31" s="11"/>
      <c r="Q31" s="11"/>
      <c r="R31" s="11">
        <v>2</v>
      </c>
      <c r="S31" s="11" t="s">
        <v>52</v>
      </c>
    </row>
    <row r="32" s="39" customFormat="1" ht="18.75" customHeight="1" spans="1:19">
      <c r="A32" s="11">
        <v>5</v>
      </c>
      <c r="B32" s="11"/>
      <c r="C32" s="11" t="s">
        <v>42</v>
      </c>
      <c r="D32" s="11">
        <f t="shared" si="2"/>
        <v>1</v>
      </c>
      <c r="E32" s="11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="39" customFormat="1" ht="17.25" customHeight="1" spans="1:19">
      <c r="A33" s="5" t="s">
        <v>43</v>
      </c>
      <c r="B33" s="6"/>
      <c r="C33" s="12"/>
      <c r="D33" s="11">
        <f>SUM(D28:D32)</f>
        <v>38</v>
      </c>
      <c r="E33" s="11">
        <f t="shared" ref="E33:R33" si="3">SUM(E28:E32)</f>
        <v>4</v>
      </c>
      <c r="F33" s="11">
        <f t="shared" si="3"/>
        <v>6</v>
      </c>
      <c r="G33" s="11">
        <f t="shared" si="3"/>
        <v>3</v>
      </c>
      <c r="H33" s="11">
        <f t="shared" si="3"/>
        <v>6</v>
      </c>
      <c r="I33" s="11">
        <f t="shared" si="3"/>
        <v>5</v>
      </c>
      <c r="J33" s="11">
        <f t="shared" si="3"/>
        <v>2</v>
      </c>
      <c r="K33" s="11"/>
      <c r="L33" s="11">
        <f t="shared" si="3"/>
        <v>3</v>
      </c>
      <c r="M33" s="11"/>
      <c r="N33" s="11">
        <f t="shared" si="3"/>
        <v>5</v>
      </c>
      <c r="O33" s="11"/>
      <c r="P33" s="11"/>
      <c r="Q33" s="11">
        <f t="shared" si="3"/>
        <v>1</v>
      </c>
      <c r="R33" s="11">
        <f t="shared" si="3"/>
        <v>3</v>
      </c>
      <c r="S33" s="11"/>
    </row>
    <row r="34" s="39" customFormat="1" ht="17.25" customHeight="1" spans="1:19">
      <c r="A34" s="2"/>
      <c r="B34" s="2"/>
      <c r="C34" s="30" t="s">
        <v>44</v>
      </c>
      <c r="D34" s="10">
        <v>38</v>
      </c>
      <c r="E34" s="10">
        <v>4</v>
      </c>
      <c r="F34" s="10">
        <v>6</v>
      </c>
      <c r="G34" s="10">
        <v>3</v>
      </c>
      <c r="H34" s="10">
        <v>6</v>
      </c>
      <c r="I34" s="10">
        <v>5</v>
      </c>
      <c r="J34" s="10">
        <v>2</v>
      </c>
      <c r="K34" s="10"/>
      <c r="L34" s="10">
        <v>3</v>
      </c>
      <c r="M34" s="10"/>
      <c r="N34" s="10">
        <v>5</v>
      </c>
      <c r="O34" s="10"/>
      <c r="P34" s="10"/>
      <c r="Q34" s="10">
        <v>1</v>
      </c>
      <c r="R34" s="10">
        <v>3</v>
      </c>
      <c r="S34" s="10"/>
    </row>
    <row r="35" s="39" customFormat="1" ht="17.25" customHeight="1" spans="1:19">
      <c r="A35" s="4"/>
      <c r="B35" s="4"/>
      <c r="C35" s="31" t="s">
        <v>45</v>
      </c>
      <c r="D35" s="8"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="39" customFormat="1" ht="18" customHeight="1" spans="1:19">
      <c r="A36" s="14" t="s">
        <v>53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="39" customFormat="1" ht="70.5" customHeight="1" spans="1:19">
      <c r="A37" s="45"/>
      <c r="B37" s="45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="32" customFormat="1" ht="34.5" customHeight="1" spans="1:19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="33" customFormat="1" ht="22.5" customHeight="1" spans="1:19">
      <c r="A39" s="4" t="s">
        <v>1</v>
      </c>
      <c r="B39" s="4"/>
      <c r="C39" s="4" t="s">
        <v>3</v>
      </c>
      <c r="D39" s="4" t="s">
        <v>4</v>
      </c>
      <c r="E39" s="4" t="s">
        <v>55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 t="s">
        <v>6</v>
      </c>
    </row>
    <row r="40" s="39" customFormat="1" ht="19.5" customHeight="1" spans="1:19">
      <c r="A40" s="11">
        <v>1</v>
      </c>
      <c r="B40" s="9" t="s">
        <v>56</v>
      </c>
      <c r="C40" s="11" t="s">
        <v>57</v>
      </c>
      <c r="D40" s="11">
        <v>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6"/>
    </row>
    <row r="41" s="39" customFormat="1" ht="19.5" customHeight="1" spans="1:19">
      <c r="A41" s="11">
        <v>2</v>
      </c>
      <c r="B41" s="10"/>
      <c r="C41" s="11" t="s">
        <v>58</v>
      </c>
      <c r="D41" s="11">
        <v>1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4"/>
    </row>
    <row r="42" s="39" customFormat="1" ht="19.5" customHeight="1" spans="1:19">
      <c r="A42" s="11">
        <v>3</v>
      </c>
      <c r="B42" s="10"/>
      <c r="C42" s="11" t="s">
        <v>59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4"/>
    </row>
    <row r="43" s="39" customFormat="1" ht="19.5" customHeight="1" spans="1:19">
      <c r="A43" s="11">
        <v>4</v>
      </c>
      <c r="B43" s="10"/>
      <c r="C43" s="11" t="s">
        <v>60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4"/>
    </row>
    <row r="44" s="39" customFormat="1" ht="19.5" customHeight="1" spans="1:19">
      <c r="A44" s="11">
        <v>5</v>
      </c>
      <c r="B44" s="10"/>
      <c r="C44" s="11" t="s">
        <v>61</v>
      </c>
      <c r="D44" s="11">
        <v>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4"/>
    </row>
    <row r="45" s="39" customFormat="1" ht="19.5" customHeight="1" spans="1:19">
      <c r="A45" s="11">
        <v>6</v>
      </c>
      <c r="B45" s="10"/>
      <c r="C45" s="11" t="s">
        <v>62</v>
      </c>
      <c r="D45" s="11">
        <v>2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4"/>
    </row>
    <row r="46" s="39" customFormat="1" ht="19.5" customHeight="1" spans="1:19">
      <c r="A46" s="11">
        <v>7</v>
      </c>
      <c r="B46" s="10"/>
      <c r="C46" s="11" t="s">
        <v>63</v>
      </c>
      <c r="D46" s="11">
        <v>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4"/>
    </row>
    <row r="47" s="39" customFormat="1" ht="19.5" customHeight="1" spans="1:19">
      <c r="A47" s="11">
        <v>8</v>
      </c>
      <c r="B47" s="10"/>
      <c r="C47" s="11" t="s">
        <v>64</v>
      </c>
      <c r="D47" s="11">
        <v>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4"/>
    </row>
    <row r="48" s="39" customFormat="1" ht="19.5" customHeight="1" spans="1:19">
      <c r="A48" s="11">
        <v>9</v>
      </c>
      <c r="B48" s="10"/>
      <c r="C48" s="11" t="s">
        <v>65</v>
      </c>
      <c r="D48" s="11">
        <v>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4"/>
    </row>
    <row r="49" s="39" customFormat="1" ht="19.5" customHeight="1" spans="1:19">
      <c r="A49" s="11">
        <v>10</v>
      </c>
      <c r="B49" s="10"/>
      <c r="C49" s="11" t="s">
        <v>66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6"/>
    </row>
    <row r="50" s="39" customFormat="1" ht="19.5" customHeight="1" spans="1:19">
      <c r="A50" s="11">
        <v>11</v>
      </c>
      <c r="B50" s="10"/>
      <c r="C50" s="11" t="s">
        <v>67</v>
      </c>
      <c r="D50" s="11">
        <v>2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7"/>
    </row>
    <row r="51" s="39" customFormat="1" ht="19.5" customHeight="1" spans="1:19">
      <c r="A51" s="11">
        <v>12</v>
      </c>
      <c r="B51" s="10"/>
      <c r="C51" s="11" t="s">
        <v>68</v>
      </c>
      <c r="D51" s="11">
        <v>1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5"/>
    </row>
    <row r="52" s="39" customFormat="1" ht="19.5" customHeight="1" spans="1:19">
      <c r="A52" s="11">
        <v>13</v>
      </c>
      <c r="B52" s="11"/>
      <c r="C52" s="11" t="s">
        <v>69</v>
      </c>
      <c r="D52" s="11">
        <v>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5"/>
    </row>
    <row r="53" s="39" customFormat="1" ht="19.5" customHeight="1" spans="1:19">
      <c r="A53" s="5" t="s">
        <v>43</v>
      </c>
      <c r="B53" s="6"/>
      <c r="C53" s="12"/>
      <c r="D53" s="4">
        <f>SUM(D40:D52)</f>
        <v>12</v>
      </c>
      <c r="E53" s="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="39" customFormat="1" ht="19.5" customHeight="1" spans="1:19">
      <c r="A54" s="11"/>
      <c r="B54" s="7"/>
      <c r="C54" s="13" t="s">
        <v>44</v>
      </c>
      <c r="D54" s="11">
        <v>12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="39" customFormat="1" ht="19.5" customHeight="1" spans="1:19">
      <c r="A55" s="11"/>
      <c r="B55" s="7"/>
      <c r="C55" s="13" t="s">
        <v>45</v>
      </c>
      <c r="D55" s="11">
        <f>D54-D53</f>
        <v>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="39" customFormat="1" ht="19.5" customHeight="1" spans="1:19">
      <c r="A56" s="11">
        <v>1</v>
      </c>
      <c r="B56" s="9" t="s">
        <v>70</v>
      </c>
      <c r="C56" s="11" t="s">
        <v>71</v>
      </c>
      <c r="D56" s="11">
        <v>1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="39" customFormat="1" ht="19.5" customHeight="1" spans="1:19">
      <c r="A57" s="11">
        <v>2</v>
      </c>
      <c r="B57" s="10"/>
      <c r="C57" s="11" t="s">
        <v>72</v>
      </c>
      <c r="D57" s="11">
        <v>2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="39" customFormat="1" ht="19.5" customHeight="1" spans="1:19">
      <c r="A58" s="11">
        <v>3</v>
      </c>
      <c r="B58" s="11"/>
      <c r="C58" s="11" t="s">
        <v>73</v>
      </c>
      <c r="D58" s="11">
        <v>3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="39" customFormat="1" ht="19.5" customHeight="1" spans="1:19">
      <c r="A59" s="5" t="s">
        <v>43</v>
      </c>
      <c r="B59" s="6"/>
      <c r="C59" s="12"/>
      <c r="D59" s="4">
        <f>SUM(D56:D58)</f>
        <v>6</v>
      </c>
      <c r="E59" s="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="39" customFormat="1" ht="19.5" customHeight="1" spans="1:19">
      <c r="A60" s="11"/>
      <c r="B60" s="7"/>
      <c r="C60" s="13" t="s">
        <v>44</v>
      </c>
      <c r="D60" s="11">
        <v>6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="39" customFormat="1" ht="19.5" customHeight="1" spans="1:19">
      <c r="A61" s="11"/>
      <c r="B61" s="7"/>
      <c r="C61" s="13" t="s">
        <v>45</v>
      </c>
      <c r="D61" s="11">
        <f>D60-D59</f>
        <v>0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="39" customFormat="1" ht="17.25" customHeight="1" spans="1:19">
      <c r="A62" s="14" t="s">
        <v>53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="39" customFormat="1" ht="46.5" customHeight="1" spans="1:19">
      <c r="A63" s="48"/>
      <c r="B63" s="48"/>
      <c r="C63" s="49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="39" customFormat="1" ht="46.5" customHeight="1" spans="1:19">
      <c r="A64" s="48"/>
      <c r="B64" s="48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="39" customFormat="1" ht="46.5" customHeight="1" spans="1:19">
      <c r="A65" s="48"/>
      <c r="B65" s="48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="39" customFormat="1" ht="55.5" customHeight="1" spans="1:19">
      <c r="A66" s="48"/>
      <c r="B66" s="48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="32" customFormat="1" ht="36" customHeight="1" spans="1:19">
      <c r="A67" s="1" t="s">
        <v>74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="33" customFormat="1" ht="21" customHeight="1" spans="1:19">
      <c r="A68" s="4" t="s">
        <v>1</v>
      </c>
      <c r="B68" s="3" t="s">
        <v>2</v>
      </c>
      <c r="C68" s="4" t="s">
        <v>3</v>
      </c>
      <c r="D68" s="4" t="s">
        <v>4</v>
      </c>
      <c r="E68" s="4" t="s">
        <v>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 t="s">
        <v>6</v>
      </c>
    </row>
    <row r="69" s="33" customFormat="1" ht="31.5" customHeight="1" spans="1:19">
      <c r="A69" s="4"/>
      <c r="B69" s="7"/>
      <c r="C69" s="4"/>
      <c r="D69" s="4"/>
      <c r="E69" s="4" t="s">
        <v>7</v>
      </c>
      <c r="F69" s="4" t="s">
        <v>8</v>
      </c>
      <c r="G69" s="4" t="s">
        <v>9</v>
      </c>
      <c r="H69" s="4" t="s">
        <v>10</v>
      </c>
      <c r="I69" s="4" t="s">
        <v>75</v>
      </c>
      <c r="J69" s="4" t="s">
        <v>12</v>
      </c>
      <c r="K69" s="4" t="s">
        <v>13</v>
      </c>
      <c r="L69" s="4" t="s">
        <v>14</v>
      </c>
      <c r="M69" s="4" t="s">
        <v>15</v>
      </c>
      <c r="N69" s="4" t="s">
        <v>16</v>
      </c>
      <c r="O69" s="4" t="s">
        <v>17</v>
      </c>
      <c r="P69" s="4" t="s">
        <v>18</v>
      </c>
      <c r="Q69" s="4" t="s">
        <v>19</v>
      </c>
      <c r="R69" s="4" t="s">
        <v>20</v>
      </c>
      <c r="S69" s="4"/>
    </row>
    <row r="70" s="34" customFormat="1" ht="15.75" customHeight="1" spans="1:19">
      <c r="A70" s="7">
        <v>1</v>
      </c>
      <c r="B70" s="18" t="s">
        <v>76</v>
      </c>
      <c r="C70" s="11" t="s">
        <v>77</v>
      </c>
      <c r="D70" s="11">
        <f>E70+F70+G70+H70+I70+J70+K70+L70+M70+N70+O70+P70+Q70</f>
        <v>4</v>
      </c>
      <c r="E70" s="11"/>
      <c r="F70" s="11">
        <v>2</v>
      </c>
      <c r="G70" s="11"/>
      <c r="H70" s="11"/>
      <c r="I70" s="11"/>
      <c r="J70" s="11"/>
      <c r="K70" s="11">
        <v>1</v>
      </c>
      <c r="L70" s="11">
        <v>1</v>
      </c>
      <c r="M70" s="11"/>
      <c r="N70" s="11"/>
      <c r="O70" s="11"/>
      <c r="P70" s="11"/>
      <c r="Q70" s="11"/>
      <c r="R70" s="11"/>
      <c r="S70" s="11"/>
    </row>
    <row r="71" s="40" customFormat="1" ht="15.75" customHeight="1" spans="1:19">
      <c r="A71" s="7">
        <v>2</v>
      </c>
      <c r="B71" s="19"/>
      <c r="C71" s="11" t="s">
        <v>78</v>
      </c>
      <c r="D71" s="11">
        <f t="shared" ref="D71:D93" si="4">E71+F71+G71+H71+I71+J71+K71+L71+M71+N71+O71+P71+Q71</f>
        <v>5</v>
      </c>
      <c r="E71" s="11"/>
      <c r="F71" s="11">
        <v>2</v>
      </c>
      <c r="G71" s="11">
        <v>1</v>
      </c>
      <c r="H71" s="11">
        <v>2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="34" customFormat="1" ht="15.75" customHeight="1" spans="1:19">
      <c r="A72" s="7">
        <v>3</v>
      </c>
      <c r="B72" s="19"/>
      <c r="C72" s="11" t="s">
        <v>79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="34" customFormat="1" ht="15.75" customHeight="1" spans="1:19">
      <c r="A73" s="7">
        <v>4</v>
      </c>
      <c r="B73" s="19"/>
      <c r="C73" s="11" t="s">
        <v>80</v>
      </c>
      <c r="D73" s="11">
        <f t="shared" si="4"/>
        <v>3</v>
      </c>
      <c r="E73" s="11"/>
      <c r="F73" s="11">
        <v>1</v>
      </c>
      <c r="G73" s="11">
        <v>1</v>
      </c>
      <c r="H73" s="11"/>
      <c r="I73" s="11"/>
      <c r="J73" s="11"/>
      <c r="K73" s="11"/>
      <c r="L73" s="11"/>
      <c r="M73" s="11">
        <v>1</v>
      </c>
      <c r="N73" s="11"/>
      <c r="O73" s="11"/>
      <c r="P73" s="11"/>
      <c r="Q73" s="11"/>
      <c r="R73" s="11"/>
      <c r="S73" s="11"/>
    </row>
    <row r="74" s="34" customFormat="1" ht="15.75" customHeight="1" spans="1:19">
      <c r="A74" s="7">
        <v>5</v>
      </c>
      <c r="B74" s="19"/>
      <c r="C74" s="11" t="s">
        <v>81</v>
      </c>
      <c r="D74" s="11">
        <f t="shared" si="4"/>
        <v>1</v>
      </c>
      <c r="E74" s="11"/>
      <c r="F74" s="11"/>
      <c r="G74" s="11">
        <v>1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="39" customFormat="1" ht="15.75" customHeight="1" spans="1:19">
      <c r="A75" s="7">
        <v>6</v>
      </c>
      <c r="B75" s="19"/>
      <c r="C75" s="11" t="s">
        <v>82</v>
      </c>
      <c r="D75" s="11">
        <f t="shared" si="4"/>
        <v>2</v>
      </c>
      <c r="E75" s="11"/>
      <c r="F75" s="11"/>
      <c r="G75" s="11">
        <v>1</v>
      </c>
      <c r="H75" s="11"/>
      <c r="I75" s="11"/>
      <c r="J75" s="11"/>
      <c r="K75" s="11">
        <v>1</v>
      </c>
      <c r="L75" s="11"/>
      <c r="M75" s="11"/>
      <c r="N75" s="11"/>
      <c r="O75" s="11"/>
      <c r="P75" s="11"/>
      <c r="Q75" s="11"/>
      <c r="R75" s="11"/>
      <c r="S75" s="11"/>
    </row>
    <row r="76" s="34" customFormat="1" ht="15.75" customHeight="1" spans="1:19">
      <c r="A76" s="7">
        <v>7</v>
      </c>
      <c r="B76" s="19"/>
      <c r="C76" s="11" t="s">
        <v>83</v>
      </c>
      <c r="D76" s="11">
        <f t="shared" si="4"/>
        <v>1</v>
      </c>
      <c r="E76" s="11"/>
      <c r="F76" s="11"/>
      <c r="G76" s="11"/>
      <c r="H76" s="11">
        <v>1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="41" customFormat="1" ht="15.75" customHeight="1" spans="1:19">
      <c r="A77" s="7">
        <v>8</v>
      </c>
      <c r="B77" s="19"/>
      <c r="C77" s="11" t="s">
        <v>84</v>
      </c>
      <c r="D77" s="11">
        <f t="shared" si="4"/>
        <v>1</v>
      </c>
      <c r="E77" s="11"/>
      <c r="F77" s="11"/>
      <c r="G77" s="11"/>
      <c r="H77" s="11">
        <v>1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="34" customFormat="1" ht="15.75" customHeight="1" spans="1:19">
      <c r="A78" s="7">
        <v>9</v>
      </c>
      <c r="B78" s="19"/>
      <c r="C78" s="11" t="s">
        <v>85</v>
      </c>
      <c r="D78" s="11">
        <f t="shared" si="4"/>
        <v>3</v>
      </c>
      <c r="E78" s="11"/>
      <c r="F78" s="11"/>
      <c r="G78" s="11">
        <v>1</v>
      </c>
      <c r="H78" s="11">
        <v>1</v>
      </c>
      <c r="I78" s="11"/>
      <c r="J78" s="11"/>
      <c r="K78" s="11"/>
      <c r="L78" s="11">
        <v>1</v>
      </c>
      <c r="M78" s="11"/>
      <c r="N78" s="11"/>
      <c r="O78" s="11"/>
      <c r="P78" s="11"/>
      <c r="Q78" s="11"/>
      <c r="R78" s="29"/>
      <c r="S78" s="11"/>
    </row>
    <row r="79" s="34" customFormat="1" ht="15.75" customHeight="1" spans="1:19">
      <c r="A79" s="7">
        <v>10</v>
      </c>
      <c r="B79" s="19"/>
      <c r="C79" s="11" t="s">
        <v>86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="42" customFormat="1" ht="15.75" customHeight="1" spans="1:19">
      <c r="A80" s="7">
        <v>11</v>
      </c>
      <c r="B80" s="19"/>
      <c r="C80" s="11" t="s">
        <v>87</v>
      </c>
      <c r="D80" s="11">
        <f t="shared" si="4"/>
        <v>1</v>
      </c>
      <c r="E80" s="11"/>
      <c r="F80" s="11"/>
      <c r="G80" s="11"/>
      <c r="H80" s="11">
        <v>1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6"/>
    </row>
    <row r="81" s="36" customFormat="1" ht="15.75" customHeight="1" spans="1:19">
      <c r="A81" s="7">
        <v>12</v>
      </c>
      <c r="B81" s="19"/>
      <c r="C81" s="11" t="s">
        <v>88</v>
      </c>
      <c r="D81" s="11">
        <f t="shared" si="4"/>
        <v>1</v>
      </c>
      <c r="E81" s="11"/>
      <c r="F81" s="11"/>
      <c r="G81" s="11">
        <v>1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6"/>
    </row>
    <row r="82" s="34" customFormat="1" ht="15.75" customHeight="1" spans="1:19">
      <c r="A82" s="7">
        <v>13</v>
      </c>
      <c r="B82" s="19"/>
      <c r="C82" s="11" t="s">
        <v>89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6"/>
    </row>
    <row r="83" s="37" customFormat="1" ht="15.75" customHeight="1" spans="1:19">
      <c r="A83" s="7">
        <v>14</v>
      </c>
      <c r="B83" s="19"/>
      <c r="C83" s="11" t="s">
        <v>90</v>
      </c>
      <c r="D83" s="11">
        <f t="shared" si="4"/>
        <v>2</v>
      </c>
      <c r="E83" s="11"/>
      <c r="F83" s="11">
        <v>2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="35" customFormat="1" ht="15.75" customHeight="1" spans="1:19">
      <c r="A84" s="7">
        <v>15</v>
      </c>
      <c r="B84" s="19"/>
      <c r="C84" s="11" t="s">
        <v>91</v>
      </c>
      <c r="D84" s="11">
        <f t="shared" si="4"/>
        <v>4</v>
      </c>
      <c r="E84" s="11"/>
      <c r="F84" s="11">
        <v>1</v>
      </c>
      <c r="G84" s="11"/>
      <c r="H84" s="11">
        <v>2</v>
      </c>
      <c r="I84" s="11"/>
      <c r="J84" s="11"/>
      <c r="K84" s="11"/>
      <c r="L84" s="11">
        <v>1</v>
      </c>
      <c r="M84" s="11"/>
      <c r="N84" s="11"/>
      <c r="O84" s="11"/>
      <c r="P84" s="11"/>
      <c r="Q84" s="11"/>
      <c r="R84" s="11"/>
      <c r="S84" s="11"/>
    </row>
    <row r="85" s="34" customFormat="1" ht="15.75" customHeight="1" spans="1:19">
      <c r="A85" s="7">
        <v>16</v>
      </c>
      <c r="B85" s="19"/>
      <c r="C85" s="11" t="s">
        <v>92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="36" customFormat="1" ht="15.75" customHeight="1" spans="1:19">
      <c r="A86" s="7">
        <v>17</v>
      </c>
      <c r="B86" s="19"/>
      <c r="C86" s="11" t="s">
        <v>93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="34" customFormat="1" ht="15.75" customHeight="1" spans="1:19">
      <c r="A87" s="7">
        <v>18</v>
      </c>
      <c r="B87" s="19"/>
      <c r="C87" s="11" t="s">
        <v>94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6"/>
    </row>
    <row r="88" s="34" customFormat="1" ht="15.75" customHeight="1" spans="1:19">
      <c r="A88" s="7">
        <v>19</v>
      </c>
      <c r="B88" s="19"/>
      <c r="C88" s="11" t="s">
        <v>95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="34" customFormat="1" ht="15.75" customHeight="1" spans="1:19">
      <c r="A89" s="7">
        <v>20</v>
      </c>
      <c r="B89" s="19"/>
      <c r="C89" s="11" t="s">
        <v>96</v>
      </c>
      <c r="D89" s="11">
        <f t="shared" si="4"/>
        <v>1</v>
      </c>
      <c r="E89" s="11"/>
      <c r="F89" s="11"/>
      <c r="G89" s="11">
        <v>1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="34" customFormat="1" ht="15.75" customHeight="1" spans="1:19">
      <c r="A90" s="7">
        <v>21</v>
      </c>
      <c r="B90" s="19"/>
      <c r="C90" s="11" t="s">
        <v>97</v>
      </c>
      <c r="D90" s="11">
        <f t="shared" si="4"/>
        <v>4</v>
      </c>
      <c r="E90" s="11"/>
      <c r="F90" s="11">
        <v>1</v>
      </c>
      <c r="G90" s="11">
        <v>1</v>
      </c>
      <c r="H90" s="11">
        <v>2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="43" customFormat="1" ht="15.75" customHeight="1" spans="1:19">
      <c r="A91" s="7">
        <v>22</v>
      </c>
      <c r="B91" s="19"/>
      <c r="C91" s="11" t="s">
        <v>98</v>
      </c>
      <c r="D91" s="11">
        <v>1</v>
      </c>
      <c r="E91" s="11"/>
      <c r="F91" s="11">
        <v>1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6"/>
    </row>
    <row r="92" s="34" customFormat="1" ht="15.75" customHeight="1" spans="1:19">
      <c r="A92" s="7">
        <v>23</v>
      </c>
      <c r="B92" s="19"/>
      <c r="C92" s="11" t="s">
        <v>99</v>
      </c>
      <c r="D92" s="11">
        <f t="shared" si="4"/>
        <v>1</v>
      </c>
      <c r="E92" s="11"/>
      <c r="F92" s="11">
        <v>1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="34" customFormat="1" ht="15.75" customHeight="1" spans="1:19">
      <c r="A93" s="7">
        <v>24</v>
      </c>
      <c r="B93" s="19"/>
      <c r="C93" s="11" t="s">
        <v>100</v>
      </c>
      <c r="D93" s="11">
        <f t="shared" si="4"/>
        <v>2</v>
      </c>
      <c r="E93" s="11"/>
      <c r="F93" s="11"/>
      <c r="G93" s="11">
        <v>1</v>
      </c>
      <c r="H93" s="11"/>
      <c r="I93" s="11"/>
      <c r="J93" s="11"/>
      <c r="K93" s="11">
        <v>1</v>
      </c>
      <c r="L93" s="11"/>
      <c r="M93" s="11"/>
      <c r="N93" s="11"/>
      <c r="O93" s="11"/>
      <c r="P93" s="11"/>
      <c r="Q93" s="11"/>
      <c r="R93" s="11"/>
      <c r="S93" s="11"/>
    </row>
    <row r="94" s="34" customFormat="1" ht="15.75" customHeight="1" spans="1:19">
      <c r="A94" s="7">
        <v>25</v>
      </c>
      <c r="B94" s="19"/>
      <c r="C94" s="11" t="s">
        <v>101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="34" customFormat="1" ht="15.75" customHeight="1" spans="1:19">
      <c r="A95" s="7">
        <v>26</v>
      </c>
      <c r="B95" s="20"/>
      <c r="C95" s="11" t="s">
        <v>42</v>
      </c>
      <c r="D95" s="11">
        <v>1</v>
      </c>
      <c r="E95" s="11"/>
      <c r="F95" s="11"/>
      <c r="G95" s="11"/>
      <c r="H95" s="11">
        <v>1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ht="15.75" customHeight="1" spans="1:19">
      <c r="A96" s="21" t="s">
        <v>43</v>
      </c>
      <c r="B96" s="22"/>
      <c r="C96" s="23"/>
      <c r="D96" s="11">
        <f>E96+F96+G96+H96+I96+J96+K96+L96+M96+N96+O96+P96+Q96</f>
        <v>38</v>
      </c>
      <c r="E96" s="24"/>
      <c r="F96" s="24">
        <f>SUM(F70:F93)</f>
        <v>11</v>
      </c>
      <c r="G96" s="24">
        <f>SUM(G70:G93)</f>
        <v>9</v>
      </c>
      <c r="H96" s="24">
        <f>SUM(H70:H95)</f>
        <v>11</v>
      </c>
      <c r="I96" s="24"/>
      <c r="J96" s="24"/>
      <c r="K96" s="24">
        <f>SUM(K70:K93)</f>
        <v>3</v>
      </c>
      <c r="L96" s="24">
        <f>SUM(L70:L93)</f>
        <v>3</v>
      </c>
      <c r="M96" s="24">
        <f>SUM(M70:M93)</f>
        <v>1</v>
      </c>
      <c r="N96" s="24"/>
      <c r="O96" s="24"/>
      <c r="P96" s="24"/>
      <c r="Q96" s="24"/>
      <c r="R96" s="24"/>
      <c r="S96" s="24"/>
    </row>
    <row r="97" s="39" customFormat="1" ht="15.75" customHeight="1" spans="1:19">
      <c r="A97" s="7"/>
      <c r="B97" s="7"/>
      <c r="C97" s="13" t="s">
        <v>44</v>
      </c>
      <c r="D97" s="11">
        <v>38</v>
      </c>
      <c r="E97" s="11"/>
      <c r="F97" s="11">
        <v>11</v>
      </c>
      <c r="G97" s="11">
        <v>9</v>
      </c>
      <c r="H97" s="11">
        <v>11</v>
      </c>
      <c r="I97" s="11"/>
      <c r="J97" s="11"/>
      <c r="K97" s="11">
        <v>3</v>
      </c>
      <c r="L97" s="11">
        <v>3</v>
      </c>
      <c r="M97" s="11">
        <v>1</v>
      </c>
      <c r="N97" s="11"/>
      <c r="O97" s="11"/>
      <c r="P97" s="11"/>
      <c r="Q97" s="11"/>
      <c r="R97" s="11"/>
      <c r="S97" s="11"/>
    </row>
    <row r="98" s="39" customFormat="1" ht="15.75" customHeight="1" spans="1:19">
      <c r="A98" s="7"/>
      <c r="B98" s="7"/>
      <c r="C98" s="13" t="s">
        <v>45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="34" customFormat="1" ht="15.75" customHeight="1" spans="1:19">
      <c r="A99" s="7">
        <v>1</v>
      </c>
      <c r="B99" s="25" t="s">
        <v>102</v>
      </c>
      <c r="C99" s="11" t="s">
        <v>42</v>
      </c>
      <c r="D99" s="11">
        <v>1</v>
      </c>
      <c r="E99" s="11"/>
      <c r="F99" s="11"/>
      <c r="G99" s="11"/>
      <c r="H99" s="11">
        <v>1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ht="15.75" customHeight="1" spans="1:19">
      <c r="A100" s="7">
        <v>2</v>
      </c>
      <c r="B100" s="26"/>
      <c r="C100" s="8" t="s">
        <v>103</v>
      </c>
      <c r="D100" s="11">
        <f t="shared" ref="D100:D105" si="5">F100+G100+H100+K100+L100+M100+R100</f>
        <v>11</v>
      </c>
      <c r="E100" s="27"/>
      <c r="F100" s="11">
        <v>4</v>
      </c>
      <c r="G100" s="11">
        <v>1</v>
      </c>
      <c r="H100" s="11">
        <v>2</v>
      </c>
      <c r="I100" s="11"/>
      <c r="J100" s="11"/>
      <c r="K100" s="11">
        <v>1</v>
      </c>
      <c r="L100" s="11">
        <v>2</v>
      </c>
      <c r="M100" s="11"/>
      <c r="N100" s="11"/>
      <c r="O100" s="11"/>
      <c r="P100" s="11"/>
      <c r="Q100" s="11"/>
      <c r="R100" s="11">
        <v>1</v>
      </c>
      <c r="S100" s="11" t="s">
        <v>49</v>
      </c>
    </row>
    <row r="101" ht="15.75" customHeight="1" spans="1:19">
      <c r="A101" s="7">
        <v>3</v>
      </c>
      <c r="B101" s="26"/>
      <c r="C101" s="8" t="s">
        <v>104</v>
      </c>
      <c r="D101" s="11">
        <f t="shared" si="5"/>
        <v>13</v>
      </c>
      <c r="E101" s="27"/>
      <c r="F101" s="11">
        <v>5</v>
      </c>
      <c r="G101" s="11">
        <v>2</v>
      </c>
      <c r="H101" s="11">
        <v>4</v>
      </c>
      <c r="I101" s="11"/>
      <c r="J101" s="11"/>
      <c r="K101" s="11"/>
      <c r="L101" s="11">
        <v>2</v>
      </c>
      <c r="M101" s="11"/>
      <c r="N101" s="11"/>
      <c r="O101" s="11"/>
      <c r="P101" s="11"/>
      <c r="Q101" s="11"/>
      <c r="R101" s="11"/>
      <c r="S101" s="11"/>
    </row>
    <row r="102" ht="15.75" customHeight="1" spans="1:19">
      <c r="A102" s="7">
        <v>4</v>
      </c>
      <c r="B102" s="26"/>
      <c r="C102" s="8" t="s">
        <v>105</v>
      </c>
      <c r="D102" s="11">
        <f t="shared" si="5"/>
        <v>18</v>
      </c>
      <c r="E102" s="27"/>
      <c r="F102" s="11">
        <v>7</v>
      </c>
      <c r="G102" s="11">
        <v>2</v>
      </c>
      <c r="H102" s="11">
        <v>5</v>
      </c>
      <c r="I102" s="11"/>
      <c r="J102" s="11"/>
      <c r="K102" s="11">
        <v>1</v>
      </c>
      <c r="L102" s="11">
        <v>2</v>
      </c>
      <c r="M102" s="11">
        <v>1</v>
      </c>
      <c r="N102" s="11"/>
      <c r="O102" s="11"/>
      <c r="P102" s="11"/>
      <c r="Q102" s="11"/>
      <c r="R102" s="11"/>
      <c r="S102" s="11"/>
    </row>
    <row r="103" ht="15.75" customHeight="1" spans="1:19">
      <c r="A103" s="7">
        <v>5</v>
      </c>
      <c r="B103" s="26"/>
      <c r="C103" s="8" t="s">
        <v>106</v>
      </c>
      <c r="D103" s="11">
        <f t="shared" si="5"/>
        <v>21</v>
      </c>
      <c r="E103" s="27"/>
      <c r="F103" s="11">
        <v>9</v>
      </c>
      <c r="G103" s="11">
        <v>2</v>
      </c>
      <c r="H103" s="11">
        <v>6</v>
      </c>
      <c r="I103" s="11"/>
      <c r="J103" s="11"/>
      <c r="K103" s="11">
        <v>1</v>
      </c>
      <c r="L103" s="11">
        <v>2</v>
      </c>
      <c r="M103" s="11">
        <v>1</v>
      </c>
      <c r="N103" s="11"/>
      <c r="O103" s="11"/>
      <c r="P103" s="11"/>
      <c r="Q103" s="11"/>
      <c r="R103" s="11"/>
      <c r="S103" s="11"/>
    </row>
    <row r="104" ht="15.75" customHeight="1" spans="1:19">
      <c r="A104" s="7">
        <v>6</v>
      </c>
      <c r="B104" s="26"/>
      <c r="C104" s="8" t="s">
        <v>107</v>
      </c>
      <c r="D104" s="11">
        <f t="shared" si="5"/>
        <v>9</v>
      </c>
      <c r="E104" s="27"/>
      <c r="F104" s="11">
        <v>2</v>
      </c>
      <c r="G104" s="11">
        <v>2</v>
      </c>
      <c r="H104" s="11">
        <v>4</v>
      </c>
      <c r="I104" s="11"/>
      <c r="J104" s="11"/>
      <c r="K104" s="11"/>
      <c r="L104" s="11">
        <v>1</v>
      </c>
      <c r="M104" s="11"/>
      <c r="N104" s="11"/>
      <c r="O104" s="11"/>
      <c r="P104" s="11"/>
      <c r="Q104" s="11"/>
      <c r="R104" s="11"/>
      <c r="S104" s="11"/>
    </row>
    <row r="105" ht="15.75" customHeight="1" spans="1:19">
      <c r="A105" s="7">
        <v>7</v>
      </c>
      <c r="B105" s="28"/>
      <c r="C105" s="8" t="s">
        <v>108</v>
      </c>
      <c r="D105" s="11">
        <f t="shared" si="5"/>
        <v>7</v>
      </c>
      <c r="E105" s="27"/>
      <c r="F105" s="11">
        <v>4</v>
      </c>
      <c r="G105" s="11">
        <v>1</v>
      </c>
      <c r="H105" s="11">
        <v>2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="39" customFormat="1" ht="15.75" customHeight="1" spans="1:19">
      <c r="A106" s="5" t="s">
        <v>43</v>
      </c>
      <c r="B106" s="6"/>
      <c r="C106" s="12"/>
      <c r="D106" s="4">
        <f>SUM(D99:D105)</f>
        <v>80</v>
      </c>
      <c r="E106" s="4"/>
      <c r="F106" s="4">
        <f>SUM(F99:F105)</f>
        <v>31</v>
      </c>
      <c r="G106" s="4">
        <f t="shared" ref="G106:R106" si="6">SUM(G99:G105)</f>
        <v>10</v>
      </c>
      <c r="H106" s="4">
        <f t="shared" si="6"/>
        <v>24</v>
      </c>
      <c r="I106" s="4"/>
      <c r="J106" s="4"/>
      <c r="K106" s="4">
        <f t="shared" si="6"/>
        <v>3</v>
      </c>
      <c r="L106" s="4">
        <f t="shared" si="6"/>
        <v>9</v>
      </c>
      <c r="M106" s="4">
        <f t="shared" si="6"/>
        <v>2</v>
      </c>
      <c r="N106" s="4"/>
      <c r="O106" s="4"/>
      <c r="P106" s="4"/>
      <c r="Q106" s="4"/>
      <c r="R106" s="4">
        <f t="shared" si="6"/>
        <v>1</v>
      </c>
      <c r="S106" s="15"/>
    </row>
    <row r="107" s="39" customFormat="1" ht="15.75" customHeight="1" spans="1:19">
      <c r="A107" s="11"/>
      <c r="B107" s="7"/>
      <c r="C107" s="13" t="s">
        <v>44</v>
      </c>
      <c r="D107" s="11">
        <v>80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="39" customFormat="1" ht="15.75" customHeight="1" spans="1:19">
      <c r="A108" s="11"/>
      <c r="B108" s="7"/>
      <c r="C108" s="13" t="s">
        <v>45</v>
      </c>
      <c r="D108" s="11">
        <v>0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="39" customFormat="1" ht="22.5" customHeight="1" spans="1:19">
      <c r="A109" s="14" t="s">
        <v>53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="32" customFormat="1" ht="39" customHeight="1" spans="1:19">
      <c r="A110" s="1" t="s">
        <v>109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="33" customFormat="1" ht="22.5" customHeight="1" spans="1:19">
      <c r="A111" s="2" t="s">
        <v>1</v>
      </c>
      <c r="B111" s="3" t="s">
        <v>2</v>
      </c>
      <c r="C111" s="2" t="s">
        <v>3</v>
      </c>
      <c r="D111" s="4" t="s">
        <v>4</v>
      </c>
      <c r="E111" s="5" t="s">
        <v>5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12"/>
      <c r="S111" s="2" t="s">
        <v>6</v>
      </c>
    </row>
    <row r="112" s="33" customFormat="1" ht="29.25" customHeight="1" spans="1:19">
      <c r="A112" s="7"/>
      <c r="B112" s="7"/>
      <c r="C112" s="7"/>
      <c r="D112" s="4"/>
      <c r="E112" s="4" t="s">
        <v>7</v>
      </c>
      <c r="F112" s="4" t="s">
        <v>8</v>
      </c>
      <c r="G112" s="4" t="s">
        <v>9</v>
      </c>
      <c r="H112" s="4" t="s">
        <v>10</v>
      </c>
      <c r="I112" s="4" t="s">
        <v>11</v>
      </c>
      <c r="J112" s="4" t="s">
        <v>12</v>
      </c>
      <c r="K112" s="4" t="s">
        <v>13</v>
      </c>
      <c r="L112" s="4" t="s">
        <v>14</v>
      </c>
      <c r="M112" s="4" t="s">
        <v>15</v>
      </c>
      <c r="N112" s="4" t="s">
        <v>16</v>
      </c>
      <c r="O112" s="4" t="s">
        <v>17</v>
      </c>
      <c r="P112" s="4" t="s">
        <v>18</v>
      </c>
      <c r="Q112" s="4" t="s">
        <v>19</v>
      </c>
      <c r="R112" s="4" t="s">
        <v>20</v>
      </c>
      <c r="S112" s="7"/>
    </row>
    <row r="113" ht="27.75" customHeight="1" spans="1:19">
      <c r="A113" s="8">
        <v>1</v>
      </c>
      <c r="B113" s="9" t="s">
        <v>110</v>
      </c>
      <c r="C113" s="8" t="s">
        <v>111</v>
      </c>
      <c r="D113" s="8">
        <f>F113+G113+H113+I113+K113+O113+P113</f>
        <v>8</v>
      </c>
      <c r="E113" s="8"/>
      <c r="F113" s="8">
        <v>2</v>
      </c>
      <c r="G113" s="8">
        <v>1</v>
      </c>
      <c r="H113" s="8">
        <v>3</v>
      </c>
      <c r="I113" s="8">
        <v>1</v>
      </c>
      <c r="J113" s="8"/>
      <c r="K113" s="8"/>
      <c r="L113" s="8"/>
      <c r="M113" s="8"/>
      <c r="N113" s="8"/>
      <c r="O113" s="8"/>
      <c r="P113" s="8">
        <v>1</v>
      </c>
      <c r="Q113" s="8"/>
      <c r="R113" s="8"/>
      <c r="S113" s="8"/>
    </row>
    <row r="114" ht="27.75" customHeight="1" spans="1:19">
      <c r="A114" s="8">
        <v>2</v>
      </c>
      <c r="B114" s="10"/>
      <c r="C114" s="8" t="s">
        <v>112</v>
      </c>
      <c r="D114" s="8">
        <f t="shared" ref="D114:D117" si="7">F114+G114+H114+I114+K114+O114+P114</f>
        <v>3</v>
      </c>
      <c r="E114" s="8"/>
      <c r="F114" s="8">
        <v>1</v>
      </c>
      <c r="G114" s="8"/>
      <c r="H114" s="8">
        <v>1</v>
      </c>
      <c r="I114" s="8"/>
      <c r="J114" s="8"/>
      <c r="K114" s="8"/>
      <c r="L114" s="8"/>
      <c r="M114" s="8"/>
      <c r="N114" s="8"/>
      <c r="O114" s="8">
        <v>1</v>
      </c>
      <c r="P114" s="8"/>
      <c r="Q114" s="8"/>
      <c r="R114" s="8"/>
      <c r="S114" s="8"/>
    </row>
    <row r="115" ht="27.75" customHeight="1" spans="1:19">
      <c r="A115" s="8">
        <v>3</v>
      </c>
      <c r="B115" s="10"/>
      <c r="C115" s="8" t="s">
        <v>113</v>
      </c>
      <c r="D115" s="8">
        <f t="shared" si="7"/>
        <v>4</v>
      </c>
      <c r="E115" s="8"/>
      <c r="F115" s="8">
        <v>2</v>
      </c>
      <c r="G115" s="8"/>
      <c r="H115" s="8"/>
      <c r="I115" s="8"/>
      <c r="J115" s="8"/>
      <c r="K115" s="8"/>
      <c r="L115" s="8"/>
      <c r="M115" s="8"/>
      <c r="N115" s="8"/>
      <c r="O115" s="8">
        <v>1</v>
      </c>
      <c r="P115" s="8">
        <v>1</v>
      </c>
      <c r="Q115" s="8"/>
      <c r="R115" s="8"/>
      <c r="S115" s="8"/>
    </row>
    <row r="116" ht="27.75" customHeight="1" spans="1:19">
      <c r="A116" s="8">
        <v>4</v>
      </c>
      <c r="B116" s="11"/>
      <c r="C116" s="8" t="s">
        <v>114</v>
      </c>
      <c r="D116" s="8">
        <f t="shared" si="7"/>
        <v>1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>
        <v>1</v>
      </c>
      <c r="P116" s="8"/>
      <c r="Q116" s="8"/>
      <c r="R116" s="8"/>
      <c r="S116" s="8"/>
    </row>
    <row r="117" ht="27.75" customHeight="1" spans="1:19">
      <c r="A117" s="8">
        <v>5</v>
      </c>
      <c r="B117" s="8" t="s">
        <v>115</v>
      </c>
      <c r="C117" s="8" t="s">
        <v>116</v>
      </c>
      <c r="D117" s="8">
        <f t="shared" si="7"/>
        <v>5</v>
      </c>
      <c r="E117" s="8"/>
      <c r="F117" s="8">
        <v>2</v>
      </c>
      <c r="G117" s="8"/>
      <c r="H117" s="8">
        <v>2</v>
      </c>
      <c r="I117" s="8"/>
      <c r="J117" s="8"/>
      <c r="K117" s="8">
        <v>1</v>
      </c>
      <c r="L117" s="8"/>
      <c r="M117" s="8"/>
      <c r="N117" s="8"/>
      <c r="O117" s="8"/>
      <c r="P117" s="8"/>
      <c r="Q117" s="8"/>
      <c r="R117" s="8"/>
      <c r="S117" s="8"/>
    </row>
    <row r="118" s="39" customFormat="1" ht="27.75" customHeight="1" spans="1:19">
      <c r="A118" s="5" t="s">
        <v>43</v>
      </c>
      <c r="B118" s="6"/>
      <c r="C118" s="12"/>
      <c r="D118" s="4">
        <f>SUM(D113:D117)</f>
        <v>21</v>
      </c>
      <c r="E118" s="4"/>
      <c r="F118" s="4">
        <f>SUM(F111:F117)</f>
        <v>7</v>
      </c>
      <c r="G118" s="4">
        <f t="shared" ref="G118" si="8">SUM(G111:G117)</f>
        <v>1</v>
      </c>
      <c r="H118" s="4">
        <f t="shared" ref="H118" si="9">SUM(H111:H117)</f>
        <v>6</v>
      </c>
      <c r="I118" s="4"/>
      <c r="J118" s="4"/>
      <c r="K118" s="4">
        <f t="shared" ref="K118" si="10">SUM(K111:K117)</f>
        <v>1</v>
      </c>
      <c r="L118" s="4"/>
      <c r="M118" s="4"/>
      <c r="N118" s="4"/>
      <c r="O118" s="4"/>
      <c r="P118" s="4"/>
      <c r="Q118" s="4"/>
      <c r="R118" s="4"/>
      <c r="S118" s="15"/>
    </row>
    <row r="119" s="39" customFormat="1" ht="27.75" customHeight="1" spans="1:19">
      <c r="A119" s="11"/>
      <c r="B119" s="7"/>
      <c r="C119" s="13" t="s">
        <v>44</v>
      </c>
      <c r="D119" s="11">
        <v>21</v>
      </c>
      <c r="E119" s="11"/>
      <c r="F119" s="11">
        <v>7</v>
      </c>
      <c r="G119" s="11">
        <v>1</v>
      </c>
      <c r="H119" s="11">
        <v>6</v>
      </c>
      <c r="I119" s="11"/>
      <c r="J119" s="11"/>
      <c r="K119" s="11">
        <v>1</v>
      </c>
      <c r="L119" s="11"/>
      <c r="M119" s="11"/>
      <c r="N119" s="11"/>
      <c r="O119" s="11"/>
      <c r="P119" s="11"/>
      <c r="Q119" s="11"/>
      <c r="R119" s="11"/>
      <c r="S119" s="11"/>
    </row>
    <row r="120" s="39" customFormat="1" ht="27.75" customHeight="1" spans="1:19">
      <c r="A120" s="11"/>
      <c r="B120" s="7"/>
      <c r="C120" s="13" t="s">
        <v>45</v>
      </c>
      <c r="D120" s="11">
        <f>D119-D118</f>
        <v>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="39" customFormat="1" ht="17.25" customHeight="1" spans="1:19">
      <c r="A121" s="14" t="s">
        <v>53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5:19"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</row>
    <row r="123" spans="5:19"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5:19"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</row>
    <row r="125" spans="5:19"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</row>
    <row r="126" spans="5:19"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</row>
    <row r="127" spans="5:19"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</row>
    <row r="128" spans="5:19"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</row>
    <row r="129" spans="5:19"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</row>
    <row r="130" spans="5:19"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</row>
    <row r="131" spans="5:19"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</row>
    <row r="132" spans="5:19"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</row>
    <row r="133" spans="5:19"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</row>
    <row r="134" spans="5:19"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</row>
    <row r="135" spans="5:19"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</row>
    <row r="136" spans="5:19"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</row>
    <row r="137" spans="5:19"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</row>
    <row r="138" spans="5:19"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</row>
    <row r="139" spans="5:19"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5:19"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</row>
    <row r="141" spans="5:19"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</row>
    <row r="142" spans="5:19"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</row>
    <row r="143" spans="5:19"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</row>
    <row r="144" spans="5:19"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</row>
    <row r="145" spans="5:19"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</row>
    <row r="146" spans="5:19"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</row>
    <row r="147" spans="5:19"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</row>
    <row r="148" spans="5:19"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</row>
    <row r="149" spans="5:19"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</row>
    <row r="150" spans="5:19"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</row>
    <row r="151" spans="5:19"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</row>
    <row r="152" spans="5:19"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</row>
    <row r="153" spans="5:19"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</row>
    <row r="154" spans="5:19"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</row>
    <row r="155" spans="5:19"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</row>
    <row r="156" spans="5:19"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5:19"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5:19"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</row>
    <row r="159" spans="5:19"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5:19"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5:19"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5:19"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</row>
    <row r="163" spans="5:19"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</row>
    <row r="164" spans="5:19"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</row>
    <row r="165" spans="5:19"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</row>
    <row r="166" spans="5:19"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</row>
    <row r="167" spans="5:19"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</row>
    <row r="168" spans="5:19"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5:19"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</row>
    <row r="170" spans="5:19"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</row>
    <row r="171" spans="5:19"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5:19"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5:19"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</row>
    <row r="174" spans="5:19"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  <row r="175" spans="5:19"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</sheetData>
  <mergeCells count="41">
    <mergeCell ref="A1:S1"/>
    <mergeCell ref="E2:R2"/>
    <mergeCell ref="A25:C25"/>
    <mergeCell ref="A33:C33"/>
    <mergeCell ref="A36:S36"/>
    <mergeCell ref="A38:S38"/>
    <mergeCell ref="E39:R39"/>
    <mergeCell ref="A53:C53"/>
    <mergeCell ref="A59:C59"/>
    <mergeCell ref="A62:S62"/>
    <mergeCell ref="A67:S67"/>
    <mergeCell ref="E68:R68"/>
    <mergeCell ref="A96:C96"/>
    <mergeCell ref="A106:C106"/>
    <mergeCell ref="A109:S109"/>
    <mergeCell ref="A110:S110"/>
    <mergeCell ref="E111:R111"/>
    <mergeCell ref="A118:C118"/>
    <mergeCell ref="A121:S121"/>
    <mergeCell ref="A2:A3"/>
    <mergeCell ref="A68:A69"/>
    <mergeCell ref="A111:A112"/>
    <mergeCell ref="B2:B3"/>
    <mergeCell ref="B4:B24"/>
    <mergeCell ref="B28:B32"/>
    <mergeCell ref="B40:B52"/>
    <mergeCell ref="B56:B58"/>
    <mergeCell ref="B68:B69"/>
    <mergeCell ref="B70:B95"/>
    <mergeCell ref="B99:B105"/>
    <mergeCell ref="B111:B112"/>
    <mergeCell ref="B113:B116"/>
    <mergeCell ref="C2:C3"/>
    <mergeCell ref="C68:C69"/>
    <mergeCell ref="C111:C112"/>
    <mergeCell ref="D2:D3"/>
    <mergeCell ref="D68:D69"/>
    <mergeCell ref="D111:D112"/>
    <mergeCell ref="S2:S3"/>
    <mergeCell ref="S68:S69"/>
    <mergeCell ref="S111:S1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selection activeCell="W7" sqref="W7"/>
    </sheetView>
  </sheetViews>
  <sheetFormatPr defaultColWidth="8.875" defaultRowHeight="13.5"/>
  <cols>
    <col min="1" max="1" width="6.25" customWidth="1"/>
    <col min="2" max="2" width="6.375" customWidth="1"/>
    <col min="3" max="3" width="13.75" customWidth="1"/>
    <col min="4" max="4" width="5.125" customWidth="1"/>
    <col min="5" max="18" width="3.125" customWidth="1"/>
    <col min="19" max="19" width="6.125" customWidth="1"/>
  </cols>
  <sheetData>
    <row r="1" ht="33.9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0.1" customHeight="1" spans="1:19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2"/>
      <c r="S2" s="2" t="s">
        <v>6</v>
      </c>
    </row>
    <row r="3" ht="30.95" customHeight="1" spans="1:19">
      <c r="A3" s="7"/>
      <c r="B3" s="7"/>
      <c r="C3" s="7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7"/>
    </row>
    <row r="4" ht="20.1" customHeight="1" spans="1:19">
      <c r="A4" s="7">
        <v>1</v>
      </c>
      <c r="B4" s="3" t="s">
        <v>21</v>
      </c>
      <c r="C4" s="11" t="s">
        <v>22</v>
      </c>
      <c r="D4" s="11">
        <f t="shared" ref="D4:D7" si="0">E4+F4+G4+H4+I4+J4+K4+L4+M4+N4+O4+P4+Q4</f>
        <v>1</v>
      </c>
      <c r="E4" s="11"/>
      <c r="F4" s="11"/>
      <c r="G4" s="11">
        <v>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ht="20.1" customHeight="1" spans="1:19">
      <c r="A5" s="7">
        <v>2</v>
      </c>
      <c r="B5" s="2"/>
      <c r="C5" s="11" t="s">
        <v>23</v>
      </c>
      <c r="D5" s="11">
        <f t="shared" si="0"/>
        <v>1</v>
      </c>
      <c r="E5" s="11"/>
      <c r="F5" s="11"/>
      <c r="G5" s="11"/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ht="20.1" customHeight="1" spans="1:19">
      <c r="A6" s="7">
        <v>3</v>
      </c>
      <c r="B6" s="2"/>
      <c r="C6" s="11" t="s">
        <v>24</v>
      </c>
      <c r="D6" s="11">
        <v>1</v>
      </c>
      <c r="E6" s="11"/>
      <c r="F6" s="11"/>
      <c r="G6" s="11">
        <v>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ht="20.1" customHeight="1" spans="1:19">
      <c r="A7" s="7">
        <v>4</v>
      </c>
      <c r="B7" s="2"/>
      <c r="C7" s="11" t="s">
        <v>25</v>
      </c>
      <c r="D7" s="11">
        <f t="shared" si="0"/>
        <v>3</v>
      </c>
      <c r="E7" s="11"/>
      <c r="F7" s="11"/>
      <c r="G7" s="11"/>
      <c r="H7" s="11">
        <v>1</v>
      </c>
      <c r="I7" s="11"/>
      <c r="J7" s="11">
        <v>1</v>
      </c>
      <c r="K7" s="11"/>
      <c r="L7" s="11">
        <v>1</v>
      </c>
      <c r="M7" s="11"/>
      <c r="N7" s="11"/>
      <c r="O7" s="11"/>
      <c r="P7" s="11"/>
      <c r="Q7" s="11"/>
      <c r="R7" s="11"/>
      <c r="S7" s="11"/>
    </row>
    <row r="8" ht="20.1" customHeight="1" spans="1:19">
      <c r="A8" s="7">
        <v>5</v>
      </c>
      <c r="B8" s="2"/>
      <c r="C8" s="11" t="s">
        <v>26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20.1" customHeight="1" spans="1:19">
      <c r="A9" s="7">
        <v>6</v>
      </c>
      <c r="B9" s="2"/>
      <c r="C9" s="11" t="s">
        <v>27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ht="20.1" customHeight="1" spans="1:19">
      <c r="A10" s="7">
        <v>7</v>
      </c>
      <c r="B10" s="2"/>
      <c r="C10" s="11" t="s">
        <v>28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20.1" customHeight="1" spans="1:19">
      <c r="A11" s="7">
        <v>8</v>
      </c>
      <c r="B11" s="2"/>
      <c r="C11" s="11" t="s">
        <v>29</v>
      </c>
      <c r="D11" s="11">
        <f t="shared" ref="D11:D14" si="1">E11+F11+G11+H11+I11+J11+K11+L11+M11+N11+O11+P11+Q11</f>
        <v>1</v>
      </c>
      <c r="E11" s="11"/>
      <c r="F11" s="11">
        <v>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20.1" customHeight="1" spans="1:19">
      <c r="A12" s="7">
        <v>9</v>
      </c>
      <c r="B12" s="2"/>
      <c r="C12" s="11" t="s">
        <v>30</v>
      </c>
      <c r="D12" s="11">
        <f t="shared" si="1"/>
        <v>1</v>
      </c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20.1" customHeight="1" spans="1:19">
      <c r="A13" s="7">
        <v>10</v>
      </c>
      <c r="B13" s="2"/>
      <c r="C13" s="11" t="s">
        <v>31</v>
      </c>
      <c r="D13" s="11">
        <f t="shared" si="1"/>
        <v>1</v>
      </c>
      <c r="E13" s="11"/>
      <c r="F13" s="11">
        <v>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20.1" customHeight="1" spans="1:19">
      <c r="A14" s="7">
        <v>11</v>
      </c>
      <c r="B14" s="2"/>
      <c r="C14" s="11" t="s">
        <v>32</v>
      </c>
      <c r="D14" s="11">
        <f t="shared" si="1"/>
        <v>1</v>
      </c>
      <c r="E14" s="11"/>
      <c r="F14" s="11"/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20.1" customHeight="1" spans="1:19">
      <c r="A15" s="7">
        <v>12</v>
      </c>
      <c r="B15" s="2"/>
      <c r="C15" s="11" t="s">
        <v>33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6"/>
    </row>
    <row r="16" ht="20.1" customHeight="1" spans="1:19">
      <c r="A16" s="7">
        <v>13</v>
      </c>
      <c r="B16" s="2"/>
      <c r="C16" s="11" t="s">
        <v>34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20.1" customHeight="1" spans="1:19">
      <c r="A17" s="7">
        <v>14</v>
      </c>
      <c r="B17" s="2"/>
      <c r="C17" s="11" t="s">
        <v>35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20.1" customHeight="1" spans="1:19">
      <c r="A18" s="7">
        <v>15</v>
      </c>
      <c r="B18" s="2"/>
      <c r="C18" s="11" t="s">
        <v>36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ht="20.1" customHeight="1" spans="1:19">
      <c r="A19" s="7">
        <v>16</v>
      </c>
      <c r="B19" s="2"/>
      <c r="C19" s="11" t="s">
        <v>37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ht="20.1" customHeight="1" spans="1:19">
      <c r="A20" s="7">
        <v>17</v>
      </c>
      <c r="B20" s="2"/>
      <c r="C20" s="11" t="s">
        <v>38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ht="20.1" customHeight="1" spans="1:19">
      <c r="A21" s="7">
        <v>18</v>
      </c>
      <c r="B21" s="2"/>
      <c r="C21" s="11" t="s">
        <v>39</v>
      </c>
      <c r="D21" s="11">
        <f>E21+F21+G21+H21+I21+J21+K21+L21+M21+N21+O21+P21+Q21</f>
        <v>1</v>
      </c>
      <c r="E21" s="11"/>
      <c r="F21" s="11"/>
      <c r="G21" s="11"/>
      <c r="H21" s="11">
        <v>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ht="20.1" customHeight="1" spans="1:19">
      <c r="A22" s="7">
        <v>19</v>
      </c>
      <c r="B22" s="2"/>
      <c r="C22" s="11" t="s">
        <v>40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ht="20.1" customHeight="1" spans="1:19">
      <c r="A23" s="7">
        <v>20</v>
      </c>
      <c r="B23" s="2"/>
      <c r="C23" s="11" t="s">
        <v>41</v>
      </c>
      <c r="D23" s="11">
        <f>E23+F23+G23+H23+I23+J23+K23+L23+M23+N23+O23+P23+Q23</f>
        <v>1</v>
      </c>
      <c r="E23" s="11"/>
      <c r="F23" s="11"/>
      <c r="G23" s="11"/>
      <c r="H23" s="11"/>
      <c r="I23" s="11">
        <v>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ht="20.1" customHeight="1" spans="1:19">
      <c r="A24" s="7">
        <v>21</v>
      </c>
      <c r="B24" s="7"/>
      <c r="C24" s="11" t="s">
        <v>42</v>
      </c>
      <c r="D24" s="11">
        <v>1</v>
      </c>
      <c r="E24" s="11"/>
      <c r="F24" s="11"/>
      <c r="G24" s="11">
        <v>1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ht="20.1" customHeight="1" spans="1:19">
      <c r="A25" s="5" t="s">
        <v>43</v>
      </c>
      <c r="B25" s="6"/>
      <c r="C25" s="12"/>
      <c r="D25" s="11">
        <f>SUM(D4:D24)</f>
        <v>13</v>
      </c>
      <c r="E25" s="11"/>
      <c r="F25" s="11">
        <f t="shared" ref="F25:J25" si="2">SUM(F4:F23)</f>
        <v>3</v>
      </c>
      <c r="G25" s="11">
        <f>SUM(G4:G24)</f>
        <v>4</v>
      </c>
      <c r="H25" s="11">
        <f t="shared" si="2"/>
        <v>3</v>
      </c>
      <c r="I25" s="11">
        <f t="shared" si="2"/>
        <v>1</v>
      </c>
      <c r="J25" s="11">
        <f t="shared" si="2"/>
        <v>1</v>
      </c>
      <c r="K25" s="11"/>
      <c r="L25" s="11">
        <f>SUM(L4:L23)</f>
        <v>1</v>
      </c>
      <c r="M25" s="11"/>
      <c r="N25" s="11"/>
      <c r="O25" s="11"/>
      <c r="P25" s="11"/>
      <c r="Q25" s="11"/>
      <c r="R25" s="11"/>
      <c r="S25" s="11"/>
    </row>
    <row r="26" ht="20.1" customHeight="1" spans="1:19">
      <c r="A26" s="7"/>
      <c r="B26" s="7"/>
      <c r="C26" s="13" t="s">
        <v>44</v>
      </c>
      <c r="D26" s="11">
        <v>13</v>
      </c>
      <c r="E26" s="11"/>
      <c r="F26" s="11">
        <v>3</v>
      </c>
      <c r="G26" s="11">
        <v>4</v>
      </c>
      <c r="H26" s="11">
        <v>3</v>
      </c>
      <c r="I26" s="11">
        <v>1</v>
      </c>
      <c r="J26" s="11">
        <v>1</v>
      </c>
      <c r="K26" s="11"/>
      <c r="L26" s="11">
        <v>1</v>
      </c>
      <c r="M26" s="11"/>
      <c r="N26" s="11"/>
      <c r="O26" s="11"/>
      <c r="P26" s="11"/>
      <c r="Q26" s="11"/>
      <c r="R26" s="11"/>
      <c r="S26" s="11"/>
    </row>
    <row r="27" ht="20.1" customHeight="1" spans="1:19">
      <c r="A27" s="7"/>
      <c r="B27" s="7"/>
      <c r="C27" s="13" t="s">
        <v>45</v>
      </c>
      <c r="D27" s="11"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ht="20.1" customHeight="1" spans="1:19">
      <c r="A28" s="11">
        <v>1</v>
      </c>
      <c r="B28" s="9" t="s">
        <v>46</v>
      </c>
      <c r="C28" s="11" t="s">
        <v>47</v>
      </c>
      <c r="D28" s="11">
        <f t="shared" ref="D28:D32" si="3">E28+F28+G28+H28+I28+J28+L28+N28+Q28+R28</f>
        <v>12</v>
      </c>
      <c r="E28" s="11">
        <v>1</v>
      </c>
      <c r="F28" s="11">
        <v>2</v>
      </c>
      <c r="G28" s="11">
        <v>1</v>
      </c>
      <c r="H28" s="11">
        <v>2</v>
      </c>
      <c r="I28" s="11">
        <v>2</v>
      </c>
      <c r="J28" s="11">
        <v>1</v>
      </c>
      <c r="K28" s="11"/>
      <c r="L28" s="11">
        <v>2</v>
      </c>
      <c r="M28" s="11"/>
      <c r="N28" s="11">
        <v>1</v>
      </c>
      <c r="O28" s="11"/>
      <c r="P28" s="11"/>
      <c r="Q28" s="11"/>
      <c r="R28" s="11"/>
      <c r="S28" s="11"/>
    </row>
    <row r="29" ht="20.1" customHeight="1" spans="1:19">
      <c r="A29" s="11">
        <v>2</v>
      </c>
      <c r="B29" s="10"/>
      <c r="C29" s="11" t="s">
        <v>48</v>
      </c>
      <c r="D29" s="11">
        <f t="shared" si="3"/>
        <v>17</v>
      </c>
      <c r="E29" s="11">
        <v>1</v>
      </c>
      <c r="F29" s="11">
        <v>3</v>
      </c>
      <c r="G29" s="11">
        <v>1</v>
      </c>
      <c r="H29" s="11">
        <v>3</v>
      </c>
      <c r="I29" s="11">
        <v>2</v>
      </c>
      <c r="J29" s="11">
        <v>1</v>
      </c>
      <c r="K29" s="11"/>
      <c r="L29" s="11">
        <v>1</v>
      </c>
      <c r="M29" s="11"/>
      <c r="N29" s="11">
        <v>3</v>
      </c>
      <c r="O29" s="11"/>
      <c r="P29" s="11"/>
      <c r="Q29" s="11">
        <v>1</v>
      </c>
      <c r="R29" s="11">
        <v>1</v>
      </c>
      <c r="S29" s="11" t="s">
        <v>49</v>
      </c>
    </row>
    <row r="30" ht="20.1" customHeight="1" spans="1:19">
      <c r="A30" s="11">
        <v>3</v>
      </c>
      <c r="B30" s="10"/>
      <c r="C30" s="11" t="s">
        <v>50</v>
      </c>
      <c r="D30" s="11">
        <f t="shared" si="3"/>
        <v>3</v>
      </c>
      <c r="E30" s="11">
        <v>1</v>
      </c>
      <c r="F30" s="11"/>
      <c r="G30" s="11">
        <v>1</v>
      </c>
      <c r="H30" s="11"/>
      <c r="I30" s="11">
        <v>1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ht="20.1" customHeight="1" spans="1:19">
      <c r="A31" s="11">
        <v>4</v>
      </c>
      <c r="B31" s="10"/>
      <c r="C31" s="11" t="s">
        <v>51</v>
      </c>
      <c r="D31" s="11">
        <f t="shared" si="3"/>
        <v>5</v>
      </c>
      <c r="E31" s="11"/>
      <c r="F31" s="11">
        <v>1</v>
      </c>
      <c r="G31" s="11"/>
      <c r="H31" s="11">
        <v>1</v>
      </c>
      <c r="I31" s="11"/>
      <c r="J31" s="11"/>
      <c r="K31" s="11"/>
      <c r="L31" s="11"/>
      <c r="M31" s="11"/>
      <c r="N31" s="11">
        <v>1</v>
      </c>
      <c r="O31" s="11"/>
      <c r="P31" s="11"/>
      <c r="Q31" s="11"/>
      <c r="R31" s="11">
        <v>2</v>
      </c>
      <c r="S31" s="11" t="s">
        <v>52</v>
      </c>
    </row>
    <row r="32" ht="20.1" customHeight="1" spans="1:19">
      <c r="A32" s="11">
        <v>5</v>
      </c>
      <c r="B32" s="11"/>
      <c r="C32" s="11" t="s">
        <v>42</v>
      </c>
      <c r="D32" s="11">
        <f t="shared" si="3"/>
        <v>1</v>
      </c>
      <c r="E32" s="11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ht="20.1" customHeight="1" spans="1:19">
      <c r="A33" s="5" t="s">
        <v>43</v>
      </c>
      <c r="B33" s="6"/>
      <c r="C33" s="12"/>
      <c r="D33" s="11">
        <f t="shared" ref="D33:J33" si="4">SUM(D28:D32)</f>
        <v>38</v>
      </c>
      <c r="E33" s="11">
        <f t="shared" si="4"/>
        <v>4</v>
      </c>
      <c r="F33" s="11">
        <f t="shared" si="4"/>
        <v>6</v>
      </c>
      <c r="G33" s="11">
        <f t="shared" si="4"/>
        <v>3</v>
      </c>
      <c r="H33" s="11">
        <f t="shared" si="4"/>
        <v>6</v>
      </c>
      <c r="I33" s="11">
        <f t="shared" si="4"/>
        <v>5</v>
      </c>
      <c r="J33" s="11">
        <f t="shared" si="4"/>
        <v>2</v>
      </c>
      <c r="K33" s="11"/>
      <c r="L33" s="11">
        <f t="shared" ref="L33:R33" si="5">SUM(L28:L32)</f>
        <v>3</v>
      </c>
      <c r="M33" s="11"/>
      <c r="N33" s="11">
        <f t="shared" si="5"/>
        <v>5</v>
      </c>
      <c r="O33" s="11"/>
      <c r="P33" s="11"/>
      <c r="Q33" s="11">
        <f t="shared" si="5"/>
        <v>1</v>
      </c>
      <c r="R33" s="11">
        <f t="shared" si="5"/>
        <v>3</v>
      </c>
      <c r="S33" s="11"/>
    </row>
    <row r="34" ht="20.1" customHeight="1" spans="1:19">
      <c r="A34" s="2"/>
      <c r="B34" s="2"/>
      <c r="C34" s="30" t="s">
        <v>44</v>
      </c>
      <c r="D34" s="10">
        <v>38</v>
      </c>
      <c r="E34" s="10">
        <v>4</v>
      </c>
      <c r="F34" s="10">
        <v>6</v>
      </c>
      <c r="G34" s="10">
        <v>3</v>
      </c>
      <c r="H34" s="10">
        <v>6</v>
      </c>
      <c r="I34" s="10">
        <v>5</v>
      </c>
      <c r="J34" s="10">
        <v>2</v>
      </c>
      <c r="K34" s="10"/>
      <c r="L34" s="10">
        <v>3</v>
      </c>
      <c r="M34" s="10"/>
      <c r="N34" s="10">
        <v>5</v>
      </c>
      <c r="O34" s="10"/>
      <c r="P34" s="10"/>
      <c r="Q34" s="10">
        <v>1</v>
      </c>
      <c r="R34" s="10">
        <v>3</v>
      </c>
      <c r="S34" s="10"/>
    </row>
    <row r="35" ht="20.1" customHeight="1" spans="1:19">
      <c r="A35" s="4"/>
      <c r="B35" s="4"/>
      <c r="C35" s="31" t="s">
        <v>45</v>
      </c>
      <c r="D35" s="8"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ht="20.1" customHeight="1" spans="1:19">
      <c r="A36" s="14" t="s">
        <v>53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</sheetData>
  <mergeCells count="12">
    <mergeCell ref="A1:S1"/>
    <mergeCell ref="E2:R2"/>
    <mergeCell ref="A25:C25"/>
    <mergeCell ref="A33:C33"/>
    <mergeCell ref="A36:S36"/>
    <mergeCell ref="A2:A3"/>
    <mergeCell ref="B2:B3"/>
    <mergeCell ref="B4:B24"/>
    <mergeCell ref="B28:B32"/>
    <mergeCell ref="C2:C3"/>
    <mergeCell ref="D2:D3"/>
    <mergeCell ref="S2:S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workbookViewId="0">
      <selection activeCell="V8" sqref="V8"/>
    </sheetView>
  </sheetViews>
  <sheetFormatPr defaultColWidth="8.875" defaultRowHeight="13.5"/>
  <cols>
    <col min="1" max="1" width="5.375" customWidth="1"/>
    <col min="4" max="4" width="4.75" customWidth="1"/>
    <col min="5" max="19" width="3.375" customWidth="1"/>
  </cols>
  <sheetData>
    <row r="1" ht="36" customHeight="1" spans="1:19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95" customHeight="1" spans="1:19">
      <c r="A2" s="4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6</v>
      </c>
    </row>
    <row r="3" ht="32.1" customHeight="1" spans="1:19">
      <c r="A3" s="4"/>
      <c r="B3" s="7"/>
      <c r="C3" s="4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75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/>
    </row>
    <row r="4" ht="18.95" customHeight="1" spans="1:19">
      <c r="A4" s="7">
        <v>1</v>
      </c>
      <c r="B4" s="18" t="s">
        <v>76</v>
      </c>
      <c r="C4" s="11" t="s">
        <v>77</v>
      </c>
      <c r="D4" s="11">
        <f t="shared" ref="D4:D12" si="0">E4+F4+G4+H4+I4+J4+K4+L4+M4+N4+O4+P4+Q4</f>
        <v>4</v>
      </c>
      <c r="E4" s="11"/>
      <c r="F4" s="11">
        <v>2</v>
      </c>
      <c r="G4" s="11"/>
      <c r="H4" s="11"/>
      <c r="I4" s="11"/>
      <c r="J4" s="11"/>
      <c r="K4" s="11">
        <v>1</v>
      </c>
      <c r="L4" s="11">
        <v>1</v>
      </c>
      <c r="M4" s="11"/>
      <c r="N4" s="11"/>
      <c r="O4" s="11"/>
      <c r="P4" s="11"/>
      <c r="Q4" s="11"/>
      <c r="R4" s="11"/>
      <c r="S4" s="11"/>
    </row>
    <row r="5" ht="18.95" customHeight="1" spans="1:19">
      <c r="A5" s="7">
        <v>2</v>
      </c>
      <c r="B5" s="19"/>
      <c r="C5" s="11" t="s">
        <v>78</v>
      </c>
      <c r="D5" s="11">
        <f t="shared" si="0"/>
        <v>5</v>
      </c>
      <c r="E5" s="11"/>
      <c r="F5" s="11">
        <v>2</v>
      </c>
      <c r="G5" s="11">
        <v>1</v>
      </c>
      <c r="H5" s="11">
        <v>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ht="18.95" customHeight="1" spans="1:19">
      <c r="A6" s="7">
        <v>3</v>
      </c>
      <c r="B6" s="19"/>
      <c r="C6" s="11" t="s">
        <v>79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ht="18.95" customHeight="1" spans="1:19">
      <c r="A7" s="7">
        <v>4</v>
      </c>
      <c r="B7" s="19"/>
      <c r="C7" s="11" t="s">
        <v>80</v>
      </c>
      <c r="D7" s="11">
        <f t="shared" si="0"/>
        <v>3</v>
      </c>
      <c r="E7" s="11"/>
      <c r="F7" s="11">
        <v>1</v>
      </c>
      <c r="G7" s="11">
        <v>1</v>
      </c>
      <c r="H7" s="11"/>
      <c r="I7" s="11"/>
      <c r="J7" s="11"/>
      <c r="K7" s="11"/>
      <c r="L7" s="11"/>
      <c r="M7" s="11">
        <v>1</v>
      </c>
      <c r="N7" s="11"/>
      <c r="O7" s="11"/>
      <c r="P7" s="11"/>
      <c r="Q7" s="11"/>
      <c r="R7" s="11"/>
      <c r="S7" s="11"/>
    </row>
    <row r="8" ht="18.95" customHeight="1" spans="1:19">
      <c r="A8" s="7">
        <v>5</v>
      </c>
      <c r="B8" s="19"/>
      <c r="C8" s="11" t="s">
        <v>81</v>
      </c>
      <c r="D8" s="11">
        <f t="shared" si="0"/>
        <v>1</v>
      </c>
      <c r="E8" s="11"/>
      <c r="F8" s="11"/>
      <c r="G8" s="11">
        <v>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18.95" customHeight="1" spans="1:19">
      <c r="A9" s="7">
        <v>6</v>
      </c>
      <c r="B9" s="19"/>
      <c r="C9" s="11" t="s">
        <v>82</v>
      </c>
      <c r="D9" s="11">
        <f t="shared" si="0"/>
        <v>2</v>
      </c>
      <c r="E9" s="11"/>
      <c r="F9" s="11"/>
      <c r="G9" s="11">
        <v>1</v>
      </c>
      <c r="H9" s="11"/>
      <c r="I9" s="11"/>
      <c r="J9" s="11"/>
      <c r="K9" s="11">
        <v>1</v>
      </c>
      <c r="L9" s="11"/>
      <c r="M9" s="11"/>
      <c r="N9" s="11"/>
      <c r="O9" s="11"/>
      <c r="P9" s="11"/>
      <c r="Q9" s="11"/>
      <c r="R9" s="11"/>
      <c r="S9" s="11"/>
    </row>
    <row r="10" ht="18.95" customHeight="1" spans="1:19">
      <c r="A10" s="7">
        <v>7</v>
      </c>
      <c r="B10" s="19"/>
      <c r="C10" s="11" t="s">
        <v>83</v>
      </c>
      <c r="D10" s="11">
        <f t="shared" si="0"/>
        <v>1</v>
      </c>
      <c r="E10" s="11"/>
      <c r="F10" s="11"/>
      <c r="G10" s="11"/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8.95" customHeight="1" spans="1:19">
      <c r="A11" s="7">
        <v>8</v>
      </c>
      <c r="B11" s="19"/>
      <c r="C11" s="11" t="s">
        <v>84</v>
      </c>
      <c r="D11" s="11">
        <f t="shared" si="0"/>
        <v>1</v>
      </c>
      <c r="E11" s="11"/>
      <c r="F11" s="11"/>
      <c r="G11" s="11"/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8.95" customHeight="1" spans="1:19">
      <c r="A12" s="7">
        <v>9</v>
      </c>
      <c r="B12" s="19"/>
      <c r="C12" s="11" t="s">
        <v>85</v>
      </c>
      <c r="D12" s="11">
        <f t="shared" si="0"/>
        <v>3</v>
      </c>
      <c r="E12" s="11"/>
      <c r="F12" s="11"/>
      <c r="G12" s="11">
        <v>1</v>
      </c>
      <c r="H12" s="11">
        <v>1</v>
      </c>
      <c r="I12" s="11"/>
      <c r="J12" s="11"/>
      <c r="K12" s="11"/>
      <c r="L12" s="11">
        <v>1</v>
      </c>
      <c r="M12" s="11"/>
      <c r="N12" s="11"/>
      <c r="O12" s="11"/>
      <c r="P12" s="11"/>
      <c r="Q12" s="11"/>
      <c r="R12" s="29"/>
      <c r="S12" s="11"/>
    </row>
    <row r="13" ht="18.95" customHeight="1" spans="1:19">
      <c r="A13" s="7">
        <v>10</v>
      </c>
      <c r="B13" s="19"/>
      <c r="C13" s="11" t="s">
        <v>86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8.95" customHeight="1" spans="1:19">
      <c r="A14" s="7">
        <v>11</v>
      </c>
      <c r="B14" s="19"/>
      <c r="C14" s="11" t="s">
        <v>87</v>
      </c>
      <c r="D14" s="11">
        <f t="shared" ref="D14:D18" si="1">E14+F14+G14+H14+I14+J14+K14+L14+M14+N14+O14+P14+Q14</f>
        <v>1</v>
      </c>
      <c r="E14" s="11"/>
      <c r="F14" s="11"/>
      <c r="G14" s="11"/>
      <c r="H14" s="11">
        <v>1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6"/>
    </row>
    <row r="15" ht="18.95" customHeight="1" spans="1:19">
      <c r="A15" s="7">
        <v>12</v>
      </c>
      <c r="B15" s="19"/>
      <c r="C15" s="11" t="s">
        <v>88</v>
      </c>
      <c r="D15" s="11">
        <f t="shared" si="1"/>
        <v>1</v>
      </c>
      <c r="E15" s="11"/>
      <c r="F15" s="11"/>
      <c r="G15" s="11">
        <v>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6"/>
    </row>
    <row r="16" ht="18.95" customHeight="1" spans="1:19">
      <c r="A16" s="7">
        <v>13</v>
      </c>
      <c r="B16" s="19"/>
      <c r="C16" s="11" t="s">
        <v>89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6"/>
    </row>
    <row r="17" ht="18.95" customHeight="1" spans="1:19">
      <c r="A17" s="7">
        <v>14</v>
      </c>
      <c r="B17" s="19"/>
      <c r="C17" s="11" t="s">
        <v>90</v>
      </c>
      <c r="D17" s="11">
        <f t="shared" si="1"/>
        <v>2</v>
      </c>
      <c r="E17" s="11"/>
      <c r="F17" s="11">
        <v>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18.95" customHeight="1" spans="1:19">
      <c r="A18" s="7">
        <v>15</v>
      </c>
      <c r="B18" s="19"/>
      <c r="C18" s="11" t="s">
        <v>91</v>
      </c>
      <c r="D18" s="11">
        <f t="shared" si="1"/>
        <v>4</v>
      </c>
      <c r="E18" s="11"/>
      <c r="F18" s="11">
        <v>1</v>
      </c>
      <c r="G18" s="11"/>
      <c r="H18" s="11">
        <v>2</v>
      </c>
      <c r="I18" s="11"/>
      <c r="J18" s="11"/>
      <c r="K18" s="11"/>
      <c r="L18" s="11">
        <v>1</v>
      </c>
      <c r="M18" s="11"/>
      <c r="N18" s="11"/>
      <c r="O18" s="11"/>
      <c r="P18" s="11"/>
      <c r="Q18" s="11"/>
      <c r="R18" s="11"/>
      <c r="S18" s="11"/>
    </row>
    <row r="19" ht="18.95" customHeight="1" spans="1:19">
      <c r="A19" s="7">
        <v>16</v>
      </c>
      <c r="B19" s="19"/>
      <c r="C19" s="11" t="s">
        <v>92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ht="18.95" customHeight="1" spans="1:19">
      <c r="A20" s="7">
        <v>17</v>
      </c>
      <c r="B20" s="19"/>
      <c r="C20" s="11" t="s">
        <v>93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ht="18.95" customHeight="1" spans="1:19">
      <c r="A21" s="7">
        <v>18</v>
      </c>
      <c r="B21" s="19"/>
      <c r="C21" s="11" t="s">
        <v>94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6"/>
    </row>
    <row r="22" ht="18.95" customHeight="1" spans="1:19">
      <c r="A22" s="7">
        <v>19</v>
      </c>
      <c r="B22" s="19"/>
      <c r="C22" s="11" t="s">
        <v>95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ht="18.95" customHeight="1" spans="1:19">
      <c r="A23" s="7">
        <v>20</v>
      </c>
      <c r="B23" s="19"/>
      <c r="C23" s="11" t="s">
        <v>96</v>
      </c>
      <c r="D23" s="11">
        <f t="shared" ref="D23:D27" si="2">E23+F23+G23+H23+I23+J23+K23+L23+M23+N23+O23+P23+Q23</f>
        <v>1</v>
      </c>
      <c r="E23" s="11"/>
      <c r="F23" s="11"/>
      <c r="G23" s="11">
        <v>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ht="18.95" customHeight="1" spans="1:19">
      <c r="A24" s="7">
        <v>21</v>
      </c>
      <c r="B24" s="19"/>
      <c r="C24" s="11" t="s">
        <v>97</v>
      </c>
      <c r="D24" s="11">
        <f t="shared" si="2"/>
        <v>4</v>
      </c>
      <c r="E24" s="11"/>
      <c r="F24" s="11">
        <v>1</v>
      </c>
      <c r="G24" s="11">
        <v>1</v>
      </c>
      <c r="H24" s="11">
        <v>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ht="18.95" customHeight="1" spans="1:19">
      <c r="A25" s="7">
        <v>22</v>
      </c>
      <c r="B25" s="19"/>
      <c r="C25" s="11" t="s">
        <v>98</v>
      </c>
      <c r="D25" s="11">
        <v>1</v>
      </c>
      <c r="E25" s="11"/>
      <c r="F25" s="11">
        <v>1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6"/>
    </row>
    <row r="26" ht="18.95" customHeight="1" spans="1:19">
      <c r="A26" s="7">
        <v>23</v>
      </c>
      <c r="B26" s="19"/>
      <c r="C26" s="11" t="s">
        <v>99</v>
      </c>
      <c r="D26" s="11">
        <f t="shared" si="2"/>
        <v>1</v>
      </c>
      <c r="E26" s="11"/>
      <c r="F26" s="11">
        <v>1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ht="18.95" customHeight="1" spans="1:19">
      <c r="A27" s="7">
        <v>24</v>
      </c>
      <c r="B27" s="19"/>
      <c r="C27" s="11" t="s">
        <v>100</v>
      </c>
      <c r="D27" s="11">
        <f t="shared" si="2"/>
        <v>2</v>
      </c>
      <c r="E27" s="11"/>
      <c r="F27" s="11"/>
      <c r="G27" s="11">
        <v>1</v>
      </c>
      <c r="H27" s="11"/>
      <c r="I27" s="11"/>
      <c r="J27" s="11"/>
      <c r="K27" s="11">
        <v>1</v>
      </c>
      <c r="L27" s="11"/>
      <c r="M27" s="11"/>
      <c r="N27" s="11"/>
      <c r="O27" s="11"/>
      <c r="P27" s="11"/>
      <c r="Q27" s="11"/>
      <c r="R27" s="11"/>
      <c r="S27" s="11"/>
    </row>
    <row r="28" ht="18.95" customHeight="1" spans="1:19">
      <c r="A28" s="7">
        <v>25</v>
      </c>
      <c r="B28" s="19"/>
      <c r="C28" s="11" t="s">
        <v>101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ht="18.95" customHeight="1" spans="1:19">
      <c r="A29" s="7">
        <v>26</v>
      </c>
      <c r="B29" s="20"/>
      <c r="C29" s="11" t="s">
        <v>42</v>
      </c>
      <c r="D29" s="11">
        <v>1</v>
      </c>
      <c r="E29" s="11"/>
      <c r="F29" s="11"/>
      <c r="G29" s="11"/>
      <c r="H29" s="11">
        <v>1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ht="18.95" customHeight="1" spans="1:19">
      <c r="A30" s="21" t="s">
        <v>43</v>
      </c>
      <c r="B30" s="22"/>
      <c r="C30" s="23"/>
      <c r="D30" s="11">
        <f>E30+F30+G30+H30+I30+J30+K30+L30+M30+N30+O30+P30+Q30</f>
        <v>38</v>
      </c>
      <c r="E30" s="24"/>
      <c r="F30" s="24">
        <f t="shared" ref="F30:M30" si="3">SUM(F4:F27)</f>
        <v>11</v>
      </c>
      <c r="G30" s="24">
        <f t="shared" si="3"/>
        <v>9</v>
      </c>
      <c r="H30" s="24">
        <f>SUM(H4:H29)</f>
        <v>11</v>
      </c>
      <c r="I30" s="24"/>
      <c r="J30" s="24"/>
      <c r="K30" s="24">
        <f t="shared" si="3"/>
        <v>3</v>
      </c>
      <c r="L30" s="24">
        <f t="shared" si="3"/>
        <v>3</v>
      </c>
      <c r="M30" s="24">
        <f t="shared" si="3"/>
        <v>1</v>
      </c>
      <c r="N30" s="24"/>
      <c r="O30" s="24"/>
      <c r="P30" s="24"/>
      <c r="Q30" s="24"/>
      <c r="R30" s="24"/>
      <c r="S30" s="24"/>
    </row>
    <row r="31" ht="18.95" customHeight="1" spans="1:19">
      <c r="A31" s="7"/>
      <c r="B31" s="7"/>
      <c r="C31" s="13" t="s">
        <v>44</v>
      </c>
      <c r="D31" s="11">
        <v>38</v>
      </c>
      <c r="E31" s="11"/>
      <c r="F31" s="11">
        <v>11</v>
      </c>
      <c r="G31" s="11">
        <v>9</v>
      </c>
      <c r="H31" s="11">
        <v>11</v>
      </c>
      <c r="I31" s="11"/>
      <c r="J31" s="11"/>
      <c r="K31" s="11">
        <v>3</v>
      </c>
      <c r="L31" s="11">
        <v>3</v>
      </c>
      <c r="M31" s="11">
        <v>1</v>
      </c>
      <c r="N31" s="11"/>
      <c r="O31" s="11"/>
      <c r="P31" s="11"/>
      <c r="Q31" s="11"/>
      <c r="R31" s="11"/>
      <c r="S31" s="11"/>
    </row>
    <row r="32" ht="18.95" customHeight="1" spans="1:19">
      <c r="A32" s="7"/>
      <c r="B32" s="7"/>
      <c r="C32" s="13" t="s">
        <v>45</v>
      </c>
      <c r="D32" s="11"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ht="18.95" customHeight="1" spans="1:19">
      <c r="A33" s="7">
        <v>1</v>
      </c>
      <c r="B33" s="25" t="s">
        <v>102</v>
      </c>
      <c r="C33" s="11" t="s">
        <v>42</v>
      </c>
      <c r="D33" s="11">
        <v>1</v>
      </c>
      <c r="E33" s="11"/>
      <c r="F33" s="11"/>
      <c r="G33" s="11"/>
      <c r="H33" s="11">
        <v>1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ht="18.95" customHeight="1" spans="1:19">
      <c r="A34" s="7">
        <v>2</v>
      </c>
      <c r="B34" s="26"/>
      <c r="C34" s="8" t="s">
        <v>103</v>
      </c>
      <c r="D34" s="11">
        <f t="shared" ref="D34:D39" si="4">F34+G34+H34+K34+L34+M34+R34</f>
        <v>11</v>
      </c>
      <c r="E34" s="27"/>
      <c r="F34" s="11">
        <v>4</v>
      </c>
      <c r="G34" s="11">
        <v>1</v>
      </c>
      <c r="H34" s="11">
        <v>2</v>
      </c>
      <c r="I34" s="11"/>
      <c r="J34" s="11"/>
      <c r="K34" s="11">
        <v>1</v>
      </c>
      <c r="L34" s="11">
        <v>2</v>
      </c>
      <c r="M34" s="11"/>
      <c r="N34" s="11"/>
      <c r="O34" s="11"/>
      <c r="P34" s="11"/>
      <c r="Q34" s="11"/>
      <c r="R34" s="11">
        <v>1</v>
      </c>
      <c r="S34" s="11" t="s">
        <v>49</v>
      </c>
    </row>
    <row r="35" ht="18.95" customHeight="1" spans="1:19">
      <c r="A35" s="7">
        <v>3</v>
      </c>
      <c r="B35" s="26"/>
      <c r="C35" s="8" t="s">
        <v>104</v>
      </c>
      <c r="D35" s="11">
        <f t="shared" si="4"/>
        <v>13</v>
      </c>
      <c r="E35" s="27"/>
      <c r="F35" s="11">
        <v>5</v>
      </c>
      <c r="G35" s="11">
        <v>2</v>
      </c>
      <c r="H35" s="11">
        <v>4</v>
      </c>
      <c r="I35" s="11"/>
      <c r="J35" s="11"/>
      <c r="K35" s="11"/>
      <c r="L35" s="11">
        <v>2</v>
      </c>
      <c r="M35" s="11"/>
      <c r="N35" s="11"/>
      <c r="O35" s="11"/>
      <c r="P35" s="11"/>
      <c r="Q35" s="11"/>
      <c r="R35" s="11"/>
      <c r="S35" s="11"/>
    </row>
    <row r="36" ht="18.95" customHeight="1" spans="1:19">
      <c r="A36" s="7">
        <v>4</v>
      </c>
      <c r="B36" s="26"/>
      <c r="C36" s="8" t="s">
        <v>105</v>
      </c>
      <c r="D36" s="11">
        <f t="shared" si="4"/>
        <v>18</v>
      </c>
      <c r="E36" s="27"/>
      <c r="F36" s="11">
        <v>7</v>
      </c>
      <c r="G36" s="11">
        <v>2</v>
      </c>
      <c r="H36" s="11">
        <v>5</v>
      </c>
      <c r="I36" s="11"/>
      <c r="J36" s="11"/>
      <c r="K36" s="11">
        <v>1</v>
      </c>
      <c r="L36" s="11">
        <v>2</v>
      </c>
      <c r="M36" s="11">
        <v>1</v>
      </c>
      <c r="N36" s="11"/>
      <c r="O36" s="11"/>
      <c r="P36" s="11"/>
      <c r="Q36" s="11"/>
      <c r="R36" s="11"/>
      <c r="S36" s="11"/>
    </row>
    <row r="37" ht="18.95" customHeight="1" spans="1:19">
      <c r="A37" s="7">
        <v>5</v>
      </c>
      <c r="B37" s="26"/>
      <c r="C37" s="8" t="s">
        <v>106</v>
      </c>
      <c r="D37" s="11">
        <f t="shared" si="4"/>
        <v>21</v>
      </c>
      <c r="E37" s="27"/>
      <c r="F37" s="11">
        <v>9</v>
      </c>
      <c r="G37" s="11">
        <v>2</v>
      </c>
      <c r="H37" s="11">
        <v>6</v>
      </c>
      <c r="I37" s="11"/>
      <c r="J37" s="11"/>
      <c r="K37" s="11">
        <v>1</v>
      </c>
      <c r="L37" s="11">
        <v>2</v>
      </c>
      <c r="M37" s="11">
        <v>1</v>
      </c>
      <c r="N37" s="11"/>
      <c r="O37" s="11"/>
      <c r="P37" s="11"/>
      <c r="Q37" s="11"/>
      <c r="R37" s="11"/>
      <c r="S37" s="11"/>
    </row>
    <row r="38" ht="18.95" customHeight="1" spans="1:19">
      <c r="A38" s="7">
        <v>6</v>
      </c>
      <c r="B38" s="26"/>
      <c r="C38" s="8" t="s">
        <v>107</v>
      </c>
      <c r="D38" s="11">
        <f t="shared" si="4"/>
        <v>9</v>
      </c>
      <c r="E38" s="27"/>
      <c r="F38" s="11">
        <v>2</v>
      </c>
      <c r="G38" s="11">
        <v>2</v>
      </c>
      <c r="H38" s="11">
        <v>4</v>
      </c>
      <c r="I38" s="11"/>
      <c r="J38" s="11"/>
      <c r="K38" s="11"/>
      <c r="L38" s="11">
        <v>1</v>
      </c>
      <c r="M38" s="11"/>
      <c r="N38" s="11"/>
      <c r="O38" s="11"/>
      <c r="P38" s="11"/>
      <c r="Q38" s="11"/>
      <c r="R38" s="11"/>
      <c r="S38" s="11"/>
    </row>
    <row r="39" ht="18.95" customHeight="1" spans="1:19">
      <c r="A39" s="7">
        <v>7</v>
      </c>
      <c r="B39" s="28"/>
      <c r="C39" s="8" t="s">
        <v>108</v>
      </c>
      <c r="D39" s="11">
        <f t="shared" si="4"/>
        <v>7</v>
      </c>
      <c r="E39" s="27"/>
      <c r="F39" s="11">
        <v>4</v>
      </c>
      <c r="G39" s="11">
        <v>1</v>
      </c>
      <c r="H39" s="11"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ht="18.95" customHeight="1" spans="1:19">
      <c r="A40" s="5" t="s">
        <v>43</v>
      </c>
      <c r="B40" s="6"/>
      <c r="C40" s="12"/>
      <c r="D40" s="4">
        <f t="shared" ref="D40:H40" si="5">SUM(D33:D39)</f>
        <v>80</v>
      </c>
      <c r="E40" s="4"/>
      <c r="F40" s="4">
        <f t="shared" si="5"/>
        <v>31</v>
      </c>
      <c r="G40" s="4">
        <f t="shared" si="5"/>
        <v>10</v>
      </c>
      <c r="H40" s="4">
        <f t="shared" si="5"/>
        <v>24</v>
      </c>
      <c r="I40" s="4"/>
      <c r="J40" s="4"/>
      <c r="K40" s="4">
        <f t="shared" ref="K40:M40" si="6">SUM(K33:K39)</f>
        <v>3</v>
      </c>
      <c r="L40" s="4">
        <f t="shared" si="6"/>
        <v>9</v>
      </c>
      <c r="M40" s="4">
        <f t="shared" si="6"/>
        <v>2</v>
      </c>
      <c r="N40" s="4"/>
      <c r="O40" s="4"/>
      <c r="P40" s="4"/>
      <c r="Q40" s="4"/>
      <c r="R40" s="4">
        <f>SUM(R33:R39)</f>
        <v>1</v>
      </c>
      <c r="S40" s="15"/>
    </row>
    <row r="41" ht="18.95" customHeight="1" spans="1:19">
      <c r="A41" s="11"/>
      <c r="B41" s="7"/>
      <c r="C41" s="13" t="s">
        <v>44</v>
      </c>
      <c r="D41" s="11">
        <v>80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ht="18.95" customHeight="1" spans="1:19">
      <c r="A42" s="11"/>
      <c r="B42" s="7"/>
      <c r="C42" s="13" t="s">
        <v>45</v>
      </c>
      <c r="D42" s="11"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ht="18.95" customHeight="1" spans="1:19">
      <c r="A43" s="14" t="s">
        <v>53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</sheetData>
  <mergeCells count="12">
    <mergeCell ref="A1:S1"/>
    <mergeCell ref="E2:R2"/>
    <mergeCell ref="A30:C30"/>
    <mergeCell ref="A40:C40"/>
    <mergeCell ref="A43:S43"/>
    <mergeCell ref="A2:A3"/>
    <mergeCell ref="B2:B3"/>
    <mergeCell ref="B4:B29"/>
    <mergeCell ref="B33:B39"/>
    <mergeCell ref="C2:C3"/>
    <mergeCell ref="D2:D3"/>
    <mergeCell ref="S2: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selection activeCell="U7" sqref="U7"/>
    </sheetView>
  </sheetViews>
  <sheetFormatPr defaultColWidth="8.875" defaultRowHeight="13.5"/>
  <cols>
    <col min="5" max="19" width="2.5" customWidth="1"/>
  </cols>
  <sheetData>
    <row r="1" ht="36" customHeight="1" spans="1:19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2.5" spans="1:19">
      <c r="A2" s="4" t="s">
        <v>1</v>
      </c>
      <c r="B2" s="4"/>
      <c r="C2" s="4" t="s">
        <v>3</v>
      </c>
      <c r="D2" s="4" t="s">
        <v>4</v>
      </c>
      <c r="E2" s="4" t="s">
        <v>55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6</v>
      </c>
    </row>
    <row r="3" ht="21" customHeight="1" spans="1:19">
      <c r="A3" s="11">
        <v>1</v>
      </c>
      <c r="B3" s="9" t="s">
        <v>56</v>
      </c>
      <c r="C3" s="11" t="s">
        <v>57</v>
      </c>
      <c r="D3" s="11">
        <v>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6"/>
    </row>
    <row r="4" ht="21" customHeight="1" spans="1:19">
      <c r="A4" s="11">
        <v>2</v>
      </c>
      <c r="B4" s="10"/>
      <c r="C4" s="11" t="s">
        <v>58</v>
      </c>
      <c r="D4" s="11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"/>
    </row>
    <row r="5" ht="21" customHeight="1" spans="1:19">
      <c r="A5" s="11">
        <v>3</v>
      </c>
      <c r="B5" s="10"/>
      <c r="C5" s="11" t="s">
        <v>59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"/>
    </row>
    <row r="6" ht="21" customHeight="1" spans="1:19">
      <c r="A6" s="11">
        <v>4</v>
      </c>
      <c r="B6" s="10"/>
      <c r="C6" s="11" t="s">
        <v>60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4"/>
    </row>
    <row r="7" ht="21" customHeight="1" spans="1:19">
      <c r="A7" s="11">
        <v>5</v>
      </c>
      <c r="B7" s="10"/>
      <c r="C7" s="11" t="s">
        <v>61</v>
      </c>
      <c r="D7" s="11">
        <v>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4"/>
    </row>
    <row r="8" ht="21" customHeight="1" spans="1:19">
      <c r="A8" s="11">
        <v>6</v>
      </c>
      <c r="B8" s="10"/>
      <c r="C8" s="11" t="s">
        <v>62</v>
      </c>
      <c r="D8" s="11">
        <v>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4"/>
    </row>
    <row r="9" ht="21" customHeight="1" spans="1:19">
      <c r="A9" s="11">
        <v>7</v>
      </c>
      <c r="B9" s="10"/>
      <c r="C9" s="11" t="s">
        <v>63</v>
      </c>
      <c r="D9" s="11">
        <v>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</row>
    <row r="10" ht="21" customHeight="1" spans="1:19">
      <c r="A10" s="11">
        <v>8</v>
      </c>
      <c r="B10" s="10"/>
      <c r="C10" s="11" t="s">
        <v>64</v>
      </c>
      <c r="D10" s="11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4"/>
    </row>
    <row r="11" ht="21" customHeight="1" spans="1:19">
      <c r="A11" s="11">
        <v>9</v>
      </c>
      <c r="B11" s="10"/>
      <c r="C11" s="11" t="s">
        <v>65</v>
      </c>
      <c r="D11" s="11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4"/>
    </row>
    <row r="12" ht="21" customHeight="1" spans="1:19">
      <c r="A12" s="11">
        <v>10</v>
      </c>
      <c r="B12" s="10"/>
      <c r="C12" s="11" t="s">
        <v>66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6"/>
    </row>
    <row r="13" ht="21" customHeight="1" spans="1:19">
      <c r="A13" s="11">
        <v>11</v>
      </c>
      <c r="B13" s="10"/>
      <c r="C13" s="11" t="s">
        <v>67</v>
      </c>
      <c r="D13" s="11">
        <v>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7"/>
    </row>
    <row r="14" ht="21" customHeight="1" spans="1:19">
      <c r="A14" s="11">
        <v>12</v>
      </c>
      <c r="B14" s="10"/>
      <c r="C14" s="11" t="s">
        <v>68</v>
      </c>
      <c r="D14" s="11">
        <v>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5"/>
    </row>
    <row r="15" ht="21" customHeight="1" spans="1:19">
      <c r="A15" s="11">
        <v>13</v>
      </c>
      <c r="B15" s="11"/>
      <c r="C15" s="11" t="s">
        <v>69</v>
      </c>
      <c r="D15" s="11">
        <v>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5"/>
    </row>
    <row r="16" ht="21" customHeight="1" spans="1:19">
      <c r="A16" s="5" t="s">
        <v>43</v>
      </c>
      <c r="B16" s="6"/>
      <c r="C16" s="12"/>
      <c r="D16" s="4">
        <f>SUM(D3:D15)</f>
        <v>12</v>
      </c>
      <c r="E16" s="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ht="21" customHeight="1" spans="1:19">
      <c r="A17" s="11"/>
      <c r="B17" s="7"/>
      <c r="C17" s="13" t="s">
        <v>44</v>
      </c>
      <c r="D17" s="11">
        <v>12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21" customHeight="1" spans="1:19">
      <c r="A18" s="11"/>
      <c r="B18" s="7"/>
      <c r="C18" s="13" t="s">
        <v>45</v>
      </c>
      <c r="D18" s="11">
        <f>D17-D16</f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ht="21" customHeight="1" spans="1:19">
      <c r="A19" s="11">
        <v>1</v>
      </c>
      <c r="B19" s="9" t="s">
        <v>70</v>
      </c>
      <c r="C19" s="11" t="s">
        <v>71</v>
      </c>
      <c r="D19" s="11">
        <v>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ht="21" customHeight="1" spans="1:19">
      <c r="A20" s="11">
        <v>2</v>
      </c>
      <c r="B20" s="10"/>
      <c r="C20" s="11" t="s">
        <v>72</v>
      </c>
      <c r="D20" s="11">
        <v>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ht="21" customHeight="1" spans="1:19">
      <c r="A21" s="11">
        <v>3</v>
      </c>
      <c r="B21" s="11"/>
      <c r="C21" s="11" t="s">
        <v>73</v>
      </c>
      <c r="D21" s="11">
        <v>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ht="21" customHeight="1" spans="1:19">
      <c r="A22" s="5" t="s">
        <v>43</v>
      </c>
      <c r="B22" s="6"/>
      <c r="C22" s="12"/>
      <c r="D22" s="4">
        <f>SUM(D19:D21)</f>
        <v>6</v>
      </c>
      <c r="E22" s="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ht="21" customHeight="1" spans="1:19">
      <c r="A23" s="11"/>
      <c r="B23" s="7"/>
      <c r="C23" s="13" t="s">
        <v>44</v>
      </c>
      <c r="D23" s="11">
        <v>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ht="21" customHeight="1" spans="1:19">
      <c r="A24" s="11"/>
      <c r="B24" s="7"/>
      <c r="C24" s="13" t="s">
        <v>45</v>
      </c>
      <c r="D24" s="11">
        <f>D23-D22</f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</sheetData>
  <mergeCells count="7">
    <mergeCell ref="A1:S1"/>
    <mergeCell ref="E2:R2"/>
    <mergeCell ref="A16:C16"/>
    <mergeCell ref="A22:C22"/>
    <mergeCell ref="A25:S25"/>
    <mergeCell ref="B3:B15"/>
    <mergeCell ref="B19:B2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opLeftCell="A7" workbookViewId="0">
      <selection activeCell="M5" sqref="M5"/>
    </sheetView>
  </sheetViews>
  <sheetFormatPr defaultColWidth="8.875" defaultRowHeight="13.5"/>
  <cols>
    <col min="4" max="19" width="4.5" customWidth="1"/>
  </cols>
  <sheetData>
    <row r="1" ht="51" customHeight="1" spans="1:19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3.95" customHeight="1" spans="1:19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2"/>
      <c r="S2" s="2" t="s">
        <v>6</v>
      </c>
    </row>
    <row r="3" ht="33.95" customHeight="1" spans="1:19">
      <c r="A3" s="7"/>
      <c r="B3" s="7"/>
      <c r="C3" s="7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7"/>
    </row>
    <row r="4" ht="33.95" customHeight="1" spans="1:19">
      <c r="A4" s="8">
        <v>1</v>
      </c>
      <c r="B4" s="9" t="s">
        <v>110</v>
      </c>
      <c r="C4" s="8" t="s">
        <v>111</v>
      </c>
      <c r="D4" s="8">
        <f t="shared" ref="D4:D8" si="0">F4+G4+H4+I4+K4+O4+P4</f>
        <v>8</v>
      </c>
      <c r="E4" s="8"/>
      <c r="F4" s="8">
        <v>2</v>
      </c>
      <c r="G4" s="8">
        <v>1</v>
      </c>
      <c r="H4" s="8">
        <v>3</v>
      </c>
      <c r="I4" s="8">
        <v>1</v>
      </c>
      <c r="J4" s="8"/>
      <c r="K4" s="8"/>
      <c r="L4" s="8"/>
      <c r="M4" s="8"/>
      <c r="N4" s="8"/>
      <c r="O4" s="8"/>
      <c r="P4" s="8">
        <v>1</v>
      </c>
      <c r="Q4" s="8"/>
      <c r="R4" s="8"/>
      <c r="S4" s="8"/>
    </row>
    <row r="5" ht="33.95" customHeight="1" spans="1:19">
      <c r="A5" s="8">
        <v>2</v>
      </c>
      <c r="B5" s="10"/>
      <c r="C5" s="8" t="s">
        <v>112</v>
      </c>
      <c r="D5" s="8">
        <f t="shared" si="0"/>
        <v>3</v>
      </c>
      <c r="E5" s="8"/>
      <c r="F5" s="8">
        <v>1</v>
      </c>
      <c r="G5" s="8"/>
      <c r="H5" s="8">
        <v>1</v>
      </c>
      <c r="I5" s="8"/>
      <c r="J5" s="8"/>
      <c r="K5" s="8"/>
      <c r="L5" s="8"/>
      <c r="M5" s="8"/>
      <c r="N5" s="8"/>
      <c r="O5" s="8">
        <v>1</v>
      </c>
      <c r="P5" s="8"/>
      <c r="Q5" s="8"/>
      <c r="R5" s="8"/>
      <c r="S5" s="8"/>
    </row>
    <row r="6" ht="33.95" customHeight="1" spans="1:19">
      <c r="A6" s="8">
        <v>3</v>
      </c>
      <c r="B6" s="10"/>
      <c r="C6" s="8" t="s">
        <v>113</v>
      </c>
      <c r="D6" s="8">
        <f t="shared" si="0"/>
        <v>4</v>
      </c>
      <c r="E6" s="8"/>
      <c r="F6" s="8">
        <v>2</v>
      </c>
      <c r="G6" s="8"/>
      <c r="H6" s="8"/>
      <c r="I6" s="8"/>
      <c r="J6" s="8"/>
      <c r="K6" s="8"/>
      <c r="L6" s="8"/>
      <c r="M6" s="8"/>
      <c r="N6" s="8"/>
      <c r="O6" s="8">
        <v>1</v>
      </c>
      <c r="P6" s="8">
        <v>1</v>
      </c>
      <c r="Q6" s="8"/>
      <c r="R6" s="8"/>
      <c r="S6" s="8"/>
    </row>
    <row r="7" ht="33.95" customHeight="1" spans="1:19">
      <c r="A7" s="8">
        <v>4</v>
      </c>
      <c r="B7" s="11"/>
      <c r="C7" s="8" t="s">
        <v>114</v>
      </c>
      <c r="D7" s="8">
        <f t="shared" si="0"/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>
        <v>1</v>
      </c>
      <c r="P7" s="8"/>
      <c r="Q7" s="8"/>
      <c r="R7" s="8"/>
      <c r="S7" s="8"/>
    </row>
    <row r="8" ht="33.95" customHeight="1" spans="1:19">
      <c r="A8" s="8">
        <v>5</v>
      </c>
      <c r="B8" s="8" t="s">
        <v>115</v>
      </c>
      <c r="C8" s="8" t="s">
        <v>116</v>
      </c>
      <c r="D8" s="8">
        <f t="shared" si="0"/>
        <v>5</v>
      </c>
      <c r="E8" s="8"/>
      <c r="F8" s="8">
        <v>2</v>
      </c>
      <c r="G8" s="8"/>
      <c r="H8" s="8">
        <v>2</v>
      </c>
      <c r="I8" s="8"/>
      <c r="J8" s="8"/>
      <c r="K8" s="8">
        <v>1</v>
      </c>
      <c r="L8" s="8"/>
      <c r="M8" s="8"/>
      <c r="N8" s="8"/>
      <c r="O8" s="8"/>
      <c r="P8" s="8"/>
      <c r="Q8" s="8"/>
      <c r="R8" s="8"/>
      <c r="S8" s="8"/>
    </row>
    <row r="9" ht="33.95" customHeight="1" spans="1:19">
      <c r="A9" s="5" t="s">
        <v>43</v>
      </c>
      <c r="B9" s="6"/>
      <c r="C9" s="12"/>
      <c r="D9" s="4">
        <f>SUM(D4:D8)</f>
        <v>21</v>
      </c>
      <c r="E9" s="4"/>
      <c r="F9" s="4">
        <f t="shared" ref="F9:H9" si="1">SUM(F2:F8)</f>
        <v>7</v>
      </c>
      <c r="G9" s="4">
        <f t="shared" si="1"/>
        <v>1</v>
      </c>
      <c r="H9" s="4">
        <f t="shared" si="1"/>
        <v>6</v>
      </c>
      <c r="I9" s="4"/>
      <c r="J9" s="4"/>
      <c r="K9" s="4">
        <f>SUM(K2:K8)</f>
        <v>1</v>
      </c>
      <c r="L9" s="4"/>
      <c r="M9" s="4"/>
      <c r="N9" s="4"/>
      <c r="O9" s="4"/>
      <c r="P9" s="4"/>
      <c r="Q9" s="4"/>
      <c r="R9" s="4"/>
      <c r="S9" s="15"/>
    </row>
    <row r="10" ht="33.95" customHeight="1" spans="1:19">
      <c r="A10" s="11"/>
      <c r="B10" s="7"/>
      <c r="C10" s="13" t="s">
        <v>44</v>
      </c>
      <c r="D10" s="11">
        <v>21</v>
      </c>
      <c r="E10" s="11"/>
      <c r="F10" s="11">
        <v>7</v>
      </c>
      <c r="G10" s="11">
        <v>1</v>
      </c>
      <c r="H10" s="11">
        <v>6</v>
      </c>
      <c r="I10" s="11"/>
      <c r="J10" s="11"/>
      <c r="K10" s="11">
        <v>1</v>
      </c>
      <c r="L10" s="11"/>
      <c r="M10" s="11"/>
      <c r="N10" s="11"/>
      <c r="O10" s="11"/>
      <c r="P10" s="11"/>
      <c r="Q10" s="11"/>
      <c r="R10" s="11"/>
      <c r="S10" s="11"/>
    </row>
    <row r="11" ht="33.95" customHeight="1" spans="1:19">
      <c r="A11" s="11"/>
      <c r="B11" s="7"/>
      <c r="C11" s="13" t="s">
        <v>45</v>
      </c>
      <c r="D11" s="11">
        <f>D10-D9</f>
        <v>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33.95" customHeight="1" spans="1:19">
      <c r="A12" s="14" t="s">
        <v>53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</sheetData>
  <mergeCells count="10">
    <mergeCell ref="A1:S1"/>
    <mergeCell ref="E2:R2"/>
    <mergeCell ref="A9:C9"/>
    <mergeCell ref="A12:S12"/>
    <mergeCell ref="A2:A3"/>
    <mergeCell ref="B2:B3"/>
    <mergeCell ref="B4:B7"/>
    <mergeCell ref="C2:C3"/>
    <mergeCell ref="D2:D3"/>
    <mergeCell ref="S2:S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初中</vt:lpstr>
      <vt:lpstr>小学</vt:lpstr>
      <vt:lpstr>学前教育</vt:lpstr>
      <vt:lpstr>高中（职教）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2019-08-16T03:50:00Z</cp:lastPrinted>
  <dcterms:modified xsi:type="dcterms:W3CDTF">2019-08-24T07:33:11Z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2052-11.1.0.8894</vt:lpwstr>
  </property>
</Properties>
</file>