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<sst xmlns="http://schemas.openxmlformats.org/spreadsheetml/2006/main" count="166" uniqueCount="136">
  <si>
    <t>镇江新区教育系统2019年公开招聘事业编制教师拟录用人员名单</t>
  </si>
  <si>
    <t>序号</t>
  </si>
  <si>
    <t>准考证号</t>
  </si>
  <si>
    <t>姓名</t>
  </si>
  <si>
    <t>职位代码</t>
  </si>
  <si>
    <t>职位名称</t>
  </si>
  <si>
    <t>笔试成绩</t>
  </si>
  <si>
    <t>技能测试</t>
  </si>
  <si>
    <t>教学+答辩</t>
  </si>
  <si>
    <t>面试成绩</t>
  </si>
  <si>
    <t>总成绩</t>
  </si>
  <si>
    <t>排名</t>
  </si>
  <si>
    <t>备注</t>
  </si>
  <si>
    <t>200101110209</t>
  </si>
  <si>
    <t>王琳</t>
  </si>
  <si>
    <t>201</t>
  </si>
  <si>
    <t>高中语文教师(201岗位）</t>
  </si>
  <si>
    <t>200202110515</t>
  </si>
  <si>
    <t>姚春颖</t>
  </si>
  <si>
    <t>202</t>
  </si>
  <si>
    <t>高中数学教师(202岗位）</t>
  </si>
  <si>
    <t>200303110824</t>
  </si>
  <si>
    <t>李欢欢</t>
  </si>
  <si>
    <t>203</t>
  </si>
  <si>
    <t>高中英语教师(203岗位）</t>
  </si>
  <si>
    <t>200404111013</t>
  </si>
  <si>
    <t>王巧云</t>
  </si>
  <si>
    <t>204</t>
  </si>
  <si>
    <t>高中政治教师(204岗位）</t>
  </si>
  <si>
    <t>200505111115</t>
  </si>
  <si>
    <t>王帅</t>
  </si>
  <si>
    <t>205</t>
  </si>
  <si>
    <t>高中历史教师（205岗位）</t>
  </si>
  <si>
    <t>递补</t>
  </si>
  <si>
    <t>200606111204</t>
  </si>
  <si>
    <t>刘可欣</t>
  </si>
  <si>
    <t>206</t>
  </si>
  <si>
    <t>高中地理教师(206岗位）</t>
  </si>
  <si>
    <t>201010111609</t>
  </si>
  <si>
    <t>朱明洁</t>
  </si>
  <si>
    <t>207</t>
  </si>
  <si>
    <t>高中音乐教师(207岗位）</t>
  </si>
  <si>
    <t>201111111824</t>
  </si>
  <si>
    <t>江星</t>
  </si>
  <si>
    <t>208</t>
  </si>
  <si>
    <t>高中体育教师(208岗位）</t>
  </si>
  <si>
    <t>200101110330</t>
  </si>
  <si>
    <t>汪丽</t>
  </si>
  <si>
    <t>209</t>
  </si>
  <si>
    <t>高中语文教师(209岗位）</t>
  </si>
  <si>
    <t>200101110107</t>
  </si>
  <si>
    <t>刘英</t>
  </si>
  <si>
    <t>200202110622</t>
  </si>
  <si>
    <t>吴磊</t>
  </si>
  <si>
    <t>210</t>
  </si>
  <si>
    <t>高中数学教师(210岗位）</t>
  </si>
  <si>
    <t>200202110613</t>
  </si>
  <si>
    <t>潘婷</t>
  </si>
  <si>
    <t>200202110519</t>
  </si>
  <si>
    <t>沈建军</t>
  </si>
  <si>
    <t>200303110828</t>
  </si>
  <si>
    <t>范莹莹</t>
  </si>
  <si>
    <t>211</t>
  </si>
  <si>
    <t>高中英语教师(211岗位）</t>
  </si>
  <si>
    <t>200303110908</t>
  </si>
  <si>
    <t>蒋雪</t>
  </si>
  <si>
    <t>200909111507</t>
  </si>
  <si>
    <t>谢家林</t>
  </si>
  <si>
    <t>212</t>
  </si>
  <si>
    <t>高中物理教师（212岗位）</t>
  </si>
  <si>
    <t>200909111516</t>
  </si>
  <si>
    <t>陈洪军</t>
  </si>
  <si>
    <t>200909111513</t>
  </si>
  <si>
    <t>汪婧</t>
  </si>
  <si>
    <t>200707111311</t>
  </si>
  <si>
    <t>陶万兵</t>
  </si>
  <si>
    <t>213</t>
  </si>
  <si>
    <t>高中化学教师(213岗位）</t>
  </si>
  <si>
    <t>200707111304</t>
  </si>
  <si>
    <t>国满苹</t>
  </si>
  <si>
    <t>200808111407</t>
  </si>
  <si>
    <t>程雪莲</t>
  </si>
  <si>
    <t>214</t>
  </si>
  <si>
    <t>高中生物教师(214岗位）</t>
  </si>
  <si>
    <t>200808111404</t>
  </si>
  <si>
    <t>王敏</t>
  </si>
  <si>
    <t>200404111005</t>
  </si>
  <si>
    <t>胡明</t>
  </si>
  <si>
    <t>215</t>
  </si>
  <si>
    <t>高中政治教师(215岗位）</t>
  </si>
  <si>
    <t>200505111103</t>
  </si>
  <si>
    <t>张秋双</t>
  </si>
  <si>
    <t>216</t>
  </si>
  <si>
    <t>高中历史教师（216岗位）</t>
  </si>
  <si>
    <t>200606111206</t>
  </si>
  <si>
    <t>孟晓东</t>
  </si>
  <si>
    <t>217</t>
  </si>
  <si>
    <t>高中地理教师(217岗位）</t>
  </si>
  <si>
    <t>201313112102</t>
  </si>
  <si>
    <t>王玲云</t>
  </si>
  <si>
    <t>218</t>
  </si>
  <si>
    <t>高中信息教师(218岗位）</t>
  </si>
  <si>
    <t>200101110313</t>
  </si>
  <si>
    <t>蒋梦迪</t>
  </si>
  <si>
    <t>219</t>
  </si>
  <si>
    <t>小学语文教师(219岗位）</t>
  </si>
  <si>
    <t>200101110324</t>
  </si>
  <si>
    <t>蒋婉露</t>
  </si>
  <si>
    <t>200101110122</t>
  </si>
  <si>
    <t>丁爱伦</t>
  </si>
  <si>
    <t>200202110526</t>
  </si>
  <si>
    <t>朱旭</t>
  </si>
  <si>
    <t>220</t>
  </si>
  <si>
    <t>小学数学教师(220岗位）</t>
  </si>
  <si>
    <t>200202110604</t>
  </si>
  <si>
    <t>周青</t>
  </si>
  <si>
    <t>200202110702</t>
  </si>
  <si>
    <t>谈玥</t>
  </si>
  <si>
    <t>201111112017</t>
  </si>
  <si>
    <t>胡志勇</t>
  </si>
  <si>
    <t>221</t>
  </si>
  <si>
    <t>小学体育教师(221岗位）</t>
  </si>
  <si>
    <t>201111111814</t>
  </si>
  <si>
    <t>江鹏</t>
  </si>
  <si>
    <t>201111111810</t>
  </si>
  <si>
    <t>胡欢</t>
  </si>
  <si>
    <t>201515112502</t>
  </si>
  <si>
    <t>张亚磊</t>
  </si>
  <si>
    <t>222</t>
  </si>
  <si>
    <t>幼儿园教师(222岗位）</t>
  </si>
  <si>
    <t>201414112307</t>
  </si>
  <si>
    <t>王荪洲</t>
  </si>
  <si>
    <t>223</t>
  </si>
  <si>
    <t>幼儿园教师(223岗位）</t>
  </si>
  <si>
    <t>201414112203</t>
  </si>
  <si>
    <t>翟娜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</si>
</sst>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20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8" borderId="2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3" fillId="30" borderId="8" applyNumberFormat="0" applyAlignment="0" applyProtection="0">
      <alignment vertical="center"/>
    </xf>
    <xf numFmtId="0" fontId="24" fillId="30" borderId="3" applyNumberFormat="0" applyAlignment="0" applyProtection="0">
      <alignment vertical="center"/>
    </xf>
    <xf numFmtId="0" fontId="25" fillId="31" borderId="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0"/>
  <sheetViews>
    <sheetView tabSelected="1" workbookViewId="0">
      <selection activeCell="A1" sqref="A1:L1"/>
    </sheetView>
  </sheetViews>
  <sheetFormatPr defaultColWidth="9" defaultRowHeight="13.5"/>
  <cols>
    <col min="1" max="1" width="6.375" style="2" customWidth="1"/>
    <col min="2" max="2" width="14.875" style="2" customWidth="1"/>
    <col min="3" max="3" width="9.125" style="2" customWidth="1"/>
    <col min="4" max="4" width="8.25" style="2" customWidth="1"/>
    <col min="5" max="5" width="21.25" style="2" customWidth="1"/>
    <col min="6" max="6" width="8.375" style="2" customWidth="1"/>
    <col min="7" max="7" width="8.25" style="2" hidden="1" customWidth="1"/>
    <col min="8" max="8" width="9.375" style="2" hidden="1" customWidth="1"/>
    <col min="9" max="9" width="9" style="2" customWidth="1"/>
    <col min="10" max="10" width="10.375" style="3" customWidth="1"/>
    <col min="11" max="11" width="6.25" style="2" customWidth="1"/>
    <col min="12" max="12" width="6.125" style="4" customWidth="1"/>
    <col min="13" max="16384" width="9" style="2"/>
  </cols>
  <sheetData>
    <row r="1" ht="22.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19.5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9" t="s">
        <v>10</v>
      </c>
      <c r="K2" s="6" t="s">
        <v>11</v>
      </c>
      <c r="L2" s="6" t="s">
        <v>12</v>
      </c>
    </row>
    <row r="3" ht="15" customHeight="1" spans="1:12">
      <c r="A3" s="7">
        <v>1</v>
      </c>
      <c r="B3" s="8" t="s">
        <v>13</v>
      </c>
      <c r="C3" s="8" t="s">
        <v>14</v>
      </c>
      <c r="D3" s="8" t="s">
        <v>15</v>
      </c>
      <c r="E3" s="8" t="s">
        <v>16</v>
      </c>
      <c r="F3" s="8">
        <v>68</v>
      </c>
      <c r="G3" s="8"/>
      <c r="H3" s="8"/>
      <c r="I3" s="8">
        <v>81.4</v>
      </c>
      <c r="J3" s="10">
        <f t="shared" ref="J3:J40" si="0">F3*0.3+I3*0.7</f>
        <v>77.38</v>
      </c>
      <c r="K3" s="11">
        <v>1</v>
      </c>
      <c r="L3" s="7"/>
    </row>
    <row r="4" ht="15" customHeight="1" spans="1:12">
      <c r="A4" s="7">
        <v>2</v>
      </c>
      <c r="B4" s="8" t="s">
        <v>17</v>
      </c>
      <c r="C4" s="8" t="s">
        <v>18</v>
      </c>
      <c r="D4" s="8" t="s">
        <v>19</v>
      </c>
      <c r="E4" s="8" t="s">
        <v>20</v>
      </c>
      <c r="F4" s="8">
        <v>71</v>
      </c>
      <c r="G4" s="8"/>
      <c r="H4" s="8"/>
      <c r="I4" s="8">
        <v>84</v>
      </c>
      <c r="J4" s="10">
        <f t="shared" si="0"/>
        <v>80.1</v>
      </c>
      <c r="K4" s="11">
        <v>1</v>
      </c>
      <c r="L4" s="7"/>
    </row>
    <row r="5" ht="15" customHeight="1" spans="1:12">
      <c r="A5" s="7">
        <v>3</v>
      </c>
      <c r="B5" s="8" t="s">
        <v>21</v>
      </c>
      <c r="C5" s="8" t="s">
        <v>22</v>
      </c>
      <c r="D5" s="8" t="s">
        <v>23</v>
      </c>
      <c r="E5" s="8" t="s">
        <v>24</v>
      </c>
      <c r="F5" s="8">
        <v>64.75</v>
      </c>
      <c r="G5" s="8"/>
      <c r="H5" s="8"/>
      <c r="I5" s="8">
        <v>80.6</v>
      </c>
      <c r="J5" s="10">
        <f t="shared" si="0"/>
        <v>75.845</v>
      </c>
      <c r="K5" s="11">
        <v>1</v>
      </c>
      <c r="L5" s="7"/>
    </row>
    <row r="6" ht="15" customHeight="1" spans="1:12">
      <c r="A6" s="7">
        <v>4</v>
      </c>
      <c r="B6" s="8" t="s">
        <v>25</v>
      </c>
      <c r="C6" s="8" t="s">
        <v>26</v>
      </c>
      <c r="D6" s="8" t="s">
        <v>27</v>
      </c>
      <c r="E6" s="8" t="s">
        <v>28</v>
      </c>
      <c r="F6" s="8">
        <v>64.75</v>
      </c>
      <c r="G6" s="8"/>
      <c r="H6" s="8"/>
      <c r="I6" s="8">
        <v>72.4</v>
      </c>
      <c r="J6" s="10">
        <f t="shared" si="0"/>
        <v>70.105</v>
      </c>
      <c r="K6" s="11">
        <v>1</v>
      </c>
      <c r="L6" s="7"/>
    </row>
    <row r="7" ht="15" customHeight="1" spans="1:12">
      <c r="A7" s="7">
        <v>5</v>
      </c>
      <c r="B7" s="8" t="s">
        <v>29</v>
      </c>
      <c r="C7" s="8" t="s">
        <v>30</v>
      </c>
      <c r="D7" s="8" t="s">
        <v>31</v>
      </c>
      <c r="E7" s="8" t="s">
        <v>32</v>
      </c>
      <c r="F7" s="8">
        <v>80.75</v>
      </c>
      <c r="G7" s="8"/>
      <c r="H7" s="8"/>
      <c r="I7" s="8">
        <v>73.8</v>
      </c>
      <c r="J7" s="10">
        <f t="shared" si="0"/>
        <v>75.885</v>
      </c>
      <c r="K7" s="11">
        <v>2</v>
      </c>
      <c r="L7" s="7" t="s">
        <v>33</v>
      </c>
    </row>
    <row r="8" ht="15" customHeight="1" spans="1:12">
      <c r="A8" s="7">
        <v>6</v>
      </c>
      <c r="B8" s="8" t="s">
        <v>34</v>
      </c>
      <c r="C8" s="8" t="s">
        <v>35</v>
      </c>
      <c r="D8" s="8" t="s">
        <v>36</v>
      </c>
      <c r="E8" s="8" t="s">
        <v>37</v>
      </c>
      <c r="F8" s="8">
        <v>78</v>
      </c>
      <c r="G8" s="8"/>
      <c r="H8" s="8"/>
      <c r="I8" s="8">
        <v>76.4</v>
      </c>
      <c r="J8" s="10">
        <f t="shared" si="0"/>
        <v>76.88</v>
      </c>
      <c r="K8" s="11">
        <v>1</v>
      </c>
      <c r="L8" s="7"/>
    </row>
    <row r="9" ht="15" customHeight="1" spans="1:12">
      <c r="A9" s="7">
        <v>7</v>
      </c>
      <c r="B9" s="8" t="s">
        <v>38</v>
      </c>
      <c r="C9" s="8" t="s">
        <v>39</v>
      </c>
      <c r="D9" s="8" t="s">
        <v>40</v>
      </c>
      <c r="E9" s="8" t="s">
        <v>41</v>
      </c>
      <c r="F9" s="8">
        <v>79</v>
      </c>
      <c r="G9" s="8"/>
      <c r="H9" s="8"/>
      <c r="I9" s="8">
        <v>73.2</v>
      </c>
      <c r="J9" s="10">
        <f t="shared" si="0"/>
        <v>74.94</v>
      </c>
      <c r="K9" s="11">
        <v>1</v>
      </c>
      <c r="L9" s="7"/>
    </row>
    <row r="10" ht="15" customHeight="1" spans="1:12">
      <c r="A10" s="7">
        <v>8</v>
      </c>
      <c r="B10" s="8" t="s">
        <v>42</v>
      </c>
      <c r="C10" s="8" t="s">
        <v>43</v>
      </c>
      <c r="D10" s="8" t="s">
        <v>44</v>
      </c>
      <c r="E10" s="8" t="s">
        <v>45</v>
      </c>
      <c r="F10" s="8">
        <v>76.25</v>
      </c>
      <c r="G10" s="8"/>
      <c r="H10" s="8"/>
      <c r="I10" s="8">
        <v>73.8</v>
      </c>
      <c r="J10" s="10">
        <f t="shared" si="0"/>
        <v>74.535</v>
      </c>
      <c r="K10" s="11">
        <v>1</v>
      </c>
      <c r="L10" s="7"/>
    </row>
    <row r="11" ht="15" customHeight="1" spans="1:12">
      <c r="A11" s="7">
        <v>9</v>
      </c>
      <c r="B11" s="8" t="s">
        <v>46</v>
      </c>
      <c r="C11" s="8" t="s">
        <v>47</v>
      </c>
      <c r="D11" s="8" t="s">
        <v>48</v>
      </c>
      <c r="E11" s="8" t="s">
        <v>49</v>
      </c>
      <c r="F11" s="8">
        <v>82</v>
      </c>
      <c r="G11" s="8"/>
      <c r="H11" s="8"/>
      <c r="I11" s="8">
        <v>79.6</v>
      </c>
      <c r="J11" s="10">
        <f t="shared" si="0"/>
        <v>80.32</v>
      </c>
      <c r="K11" s="11">
        <v>1</v>
      </c>
      <c r="L11" s="7"/>
    </row>
    <row r="12" ht="15" customHeight="1" spans="1:12">
      <c r="A12" s="7">
        <v>10</v>
      </c>
      <c r="B12" s="8" t="s">
        <v>50</v>
      </c>
      <c r="C12" s="8" t="s">
        <v>51</v>
      </c>
      <c r="D12" s="8" t="s">
        <v>48</v>
      </c>
      <c r="E12" s="8" t="s">
        <v>49</v>
      </c>
      <c r="F12" s="8">
        <v>83</v>
      </c>
      <c r="G12" s="8"/>
      <c r="H12" s="8"/>
      <c r="I12" s="8">
        <v>77.6</v>
      </c>
      <c r="J12" s="10">
        <f t="shared" si="0"/>
        <v>79.22</v>
      </c>
      <c r="K12" s="11">
        <v>2</v>
      </c>
      <c r="L12" s="7"/>
    </row>
    <row r="13" ht="15" customHeight="1" spans="1:12">
      <c r="A13" s="7">
        <v>11</v>
      </c>
      <c r="B13" s="8" t="s">
        <v>52</v>
      </c>
      <c r="C13" s="8" t="s">
        <v>53</v>
      </c>
      <c r="D13" s="8" t="s">
        <v>54</v>
      </c>
      <c r="E13" s="8" t="s">
        <v>55</v>
      </c>
      <c r="F13" s="8">
        <v>77.75</v>
      </c>
      <c r="G13" s="8"/>
      <c r="H13" s="8"/>
      <c r="I13" s="8">
        <v>79.4</v>
      </c>
      <c r="J13" s="10">
        <f t="shared" si="0"/>
        <v>78.905</v>
      </c>
      <c r="K13" s="11">
        <v>1</v>
      </c>
      <c r="L13" s="7"/>
    </row>
    <row r="14" ht="15" customHeight="1" spans="1:12">
      <c r="A14" s="7">
        <v>12</v>
      </c>
      <c r="B14" s="8" t="s">
        <v>56</v>
      </c>
      <c r="C14" s="8" t="s">
        <v>57</v>
      </c>
      <c r="D14" s="8" t="s">
        <v>54</v>
      </c>
      <c r="E14" s="8" t="s">
        <v>55</v>
      </c>
      <c r="F14" s="8">
        <v>65.25</v>
      </c>
      <c r="G14" s="8"/>
      <c r="H14" s="8"/>
      <c r="I14" s="8">
        <v>83</v>
      </c>
      <c r="J14" s="10">
        <f t="shared" si="0"/>
        <v>77.675</v>
      </c>
      <c r="K14" s="11">
        <v>2</v>
      </c>
      <c r="L14" s="7"/>
    </row>
    <row r="15" ht="15" customHeight="1" spans="1:12">
      <c r="A15" s="7">
        <v>13</v>
      </c>
      <c r="B15" s="8" t="s">
        <v>58</v>
      </c>
      <c r="C15" s="8" t="s">
        <v>59</v>
      </c>
      <c r="D15" s="8" t="s">
        <v>54</v>
      </c>
      <c r="E15" s="8" t="s">
        <v>55</v>
      </c>
      <c r="F15" s="8">
        <v>74.5</v>
      </c>
      <c r="G15" s="8"/>
      <c r="H15" s="8"/>
      <c r="I15" s="8">
        <v>79</v>
      </c>
      <c r="J15" s="10">
        <f t="shared" si="0"/>
        <v>77.65</v>
      </c>
      <c r="K15" s="11">
        <v>3</v>
      </c>
      <c r="L15" s="7"/>
    </row>
    <row r="16" ht="15" customHeight="1" spans="1:12">
      <c r="A16" s="7">
        <v>14</v>
      </c>
      <c r="B16" s="8" t="s">
        <v>60</v>
      </c>
      <c r="C16" s="8" t="s">
        <v>61</v>
      </c>
      <c r="D16" s="8" t="s">
        <v>62</v>
      </c>
      <c r="E16" s="8" t="s">
        <v>63</v>
      </c>
      <c r="F16" s="8">
        <v>78.75</v>
      </c>
      <c r="G16" s="8"/>
      <c r="H16" s="8"/>
      <c r="I16" s="8">
        <v>88.2</v>
      </c>
      <c r="J16" s="10">
        <f t="shared" si="0"/>
        <v>85.365</v>
      </c>
      <c r="K16" s="8">
        <v>1</v>
      </c>
      <c r="L16" s="7"/>
    </row>
    <row r="17" ht="15" customHeight="1" spans="1:12">
      <c r="A17" s="7">
        <v>15</v>
      </c>
      <c r="B17" s="8" t="s">
        <v>64</v>
      </c>
      <c r="C17" s="8" t="s">
        <v>65</v>
      </c>
      <c r="D17" s="8" t="s">
        <v>62</v>
      </c>
      <c r="E17" s="8" t="s">
        <v>63</v>
      </c>
      <c r="F17" s="8">
        <v>78.5</v>
      </c>
      <c r="G17" s="8"/>
      <c r="H17" s="8"/>
      <c r="I17" s="8">
        <v>85.8</v>
      </c>
      <c r="J17" s="10">
        <f t="shared" si="0"/>
        <v>83.61</v>
      </c>
      <c r="K17" s="8">
        <v>2</v>
      </c>
      <c r="L17" s="7"/>
    </row>
    <row r="18" ht="15" customHeight="1" spans="1:12">
      <c r="A18" s="7">
        <v>16</v>
      </c>
      <c r="B18" s="8" t="s">
        <v>66</v>
      </c>
      <c r="C18" s="8" t="s">
        <v>67</v>
      </c>
      <c r="D18" s="8" t="s">
        <v>68</v>
      </c>
      <c r="E18" s="8" t="s">
        <v>69</v>
      </c>
      <c r="F18" s="8">
        <v>85.25</v>
      </c>
      <c r="G18" s="8"/>
      <c r="H18" s="8"/>
      <c r="I18" s="8">
        <v>80.4</v>
      </c>
      <c r="J18" s="10">
        <f t="shared" si="0"/>
        <v>81.855</v>
      </c>
      <c r="K18" s="8">
        <v>1</v>
      </c>
      <c r="L18" s="7"/>
    </row>
    <row r="19" ht="15" customHeight="1" spans="1:12">
      <c r="A19" s="7">
        <v>17</v>
      </c>
      <c r="B19" s="8" t="s">
        <v>70</v>
      </c>
      <c r="C19" s="8" t="s">
        <v>71</v>
      </c>
      <c r="D19" s="8" t="s">
        <v>68</v>
      </c>
      <c r="E19" s="8" t="s">
        <v>69</v>
      </c>
      <c r="F19" s="8">
        <v>67.25</v>
      </c>
      <c r="G19" s="8"/>
      <c r="H19" s="8"/>
      <c r="I19" s="8">
        <v>85</v>
      </c>
      <c r="J19" s="10">
        <f t="shared" si="0"/>
        <v>79.675</v>
      </c>
      <c r="K19" s="8">
        <v>2</v>
      </c>
      <c r="L19" s="7"/>
    </row>
    <row r="20" ht="15" customHeight="1" spans="1:12">
      <c r="A20" s="7">
        <v>18</v>
      </c>
      <c r="B20" s="8" t="s">
        <v>72</v>
      </c>
      <c r="C20" s="8" t="s">
        <v>73</v>
      </c>
      <c r="D20" s="8" t="s">
        <v>68</v>
      </c>
      <c r="E20" s="8" t="s">
        <v>69</v>
      </c>
      <c r="F20" s="8">
        <v>65.5</v>
      </c>
      <c r="G20" s="8"/>
      <c r="H20" s="8"/>
      <c r="I20" s="8">
        <v>84.8</v>
      </c>
      <c r="J20" s="10">
        <f t="shared" si="0"/>
        <v>79.01</v>
      </c>
      <c r="K20" s="8">
        <v>3</v>
      </c>
      <c r="L20" s="7"/>
    </row>
    <row r="21" ht="15" customHeight="1" spans="1:12">
      <c r="A21" s="7">
        <v>19</v>
      </c>
      <c r="B21" s="8" t="s">
        <v>74</v>
      </c>
      <c r="C21" s="8" t="s">
        <v>75</v>
      </c>
      <c r="D21" s="8" t="s">
        <v>76</v>
      </c>
      <c r="E21" s="8" t="s">
        <v>77</v>
      </c>
      <c r="F21" s="8">
        <v>83.75</v>
      </c>
      <c r="G21" s="8"/>
      <c r="H21" s="8"/>
      <c r="I21" s="8">
        <v>80.8</v>
      </c>
      <c r="J21" s="10">
        <f t="shared" si="0"/>
        <v>81.685</v>
      </c>
      <c r="K21" s="8">
        <v>1</v>
      </c>
      <c r="L21" s="7"/>
    </row>
    <row r="22" ht="15" customHeight="1" spans="1:12">
      <c r="A22" s="7">
        <v>20</v>
      </c>
      <c r="B22" s="8" t="s">
        <v>78</v>
      </c>
      <c r="C22" s="8" t="s">
        <v>79</v>
      </c>
      <c r="D22" s="8" t="s">
        <v>76</v>
      </c>
      <c r="E22" s="8" t="s">
        <v>77</v>
      </c>
      <c r="F22" s="8">
        <v>98.25</v>
      </c>
      <c r="G22" s="8"/>
      <c r="H22" s="8"/>
      <c r="I22" s="8">
        <v>73.8</v>
      </c>
      <c r="J22" s="10">
        <f t="shared" si="0"/>
        <v>81.135</v>
      </c>
      <c r="K22" s="8">
        <v>2</v>
      </c>
      <c r="L22" s="7"/>
    </row>
    <row r="23" ht="15" customHeight="1" spans="1:12">
      <c r="A23" s="7">
        <v>21</v>
      </c>
      <c r="B23" s="8" t="s">
        <v>80</v>
      </c>
      <c r="C23" s="8" t="s">
        <v>81</v>
      </c>
      <c r="D23" s="8" t="s">
        <v>82</v>
      </c>
      <c r="E23" s="8" t="s">
        <v>83</v>
      </c>
      <c r="F23" s="8">
        <v>74.25</v>
      </c>
      <c r="G23" s="8"/>
      <c r="H23" s="8"/>
      <c r="I23" s="8">
        <v>82.2</v>
      </c>
      <c r="J23" s="10">
        <f t="shared" si="0"/>
        <v>79.815</v>
      </c>
      <c r="K23" s="8">
        <v>1</v>
      </c>
      <c r="L23" s="7"/>
    </row>
    <row r="24" ht="15" customHeight="1" spans="1:12">
      <c r="A24" s="7">
        <v>22</v>
      </c>
      <c r="B24" s="8" t="s">
        <v>84</v>
      </c>
      <c r="C24" s="8" t="s">
        <v>85</v>
      </c>
      <c r="D24" s="8" t="s">
        <v>82</v>
      </c>
      <c r="E24" s="8" t="s">
        <v>83</v>
      </c>
      <c r="F24" s="8">
        <v>79.75</v>
      </c>
      <c r="G24" s="8"/>
      <c r="H24" s="8"/>
      <c r="I24" s="8">
        <v>78.4</v>
      </c>
      <c r="J24" s="10">
        <f t="shared" si="0"/>
        <v>78.805</v>
      </c>
      <c r="K24" s="8">
        <v>2</v>
      </c>
      <c r="L24" s="7"/>
    </row>
    <row r="25" ht="15" customHeight="1" spans="1:12">
      <c r="A25" s="7">
        <v>23</v>
      </c>
      <c r="B25" s="8" t="s">
        <v>86</v>
      </c>
      <c r="C25" s="8" t="s">
        <v>87</v>
      </c>
      <c r="D25" s="8" t="s">
        <v>88</v>
      </c>
      <c r="E25" s="8" t="s">
        <v>89</v>
      </c>
      <c r="F25" s="8">
        <v>69</v>
      </c>
      <c r="G25" s="8"/>
      <c r="H25" s="8"/>
      <c r="I25" s="8">
        <v>86.4</v>
      </c>
      <c r="J25" s="10">
        <f t="shared" si="0"/>
        <v>81.18</v>
      </c>
      <c r="K25" s="11">
        <v>1</v>
      </c>
      <c r="L25" s="7"/>
    </row>
    <row r="26" ht="15" customHeight="1" spans="1:12">
      <c r="A26" s="7">
        <v>24</v>
      </c>
      <c r="B26" s="8" t="s">
        <v>90</v>
      </c>
      <c r="C26" s="8" t="s">
        <v>91</v>
      </c>
      <c r="D26" s="8" t="s">
        <v>92</v>
      </c>
      <c r="E26" s="8" t="s">
        <v>93</v>
      </c>
      <c r="F26" s="8">
        <v>78</v>
      </c>
      <c r="G26" s="8"/>
      <c r="H26" s="8"/>
      <c r="I26" s="8">
        <v>78.8</v>
      </c>
      <c r="J26" s="10">
        <f t="shared" si="0"/>
        <v>78.56</v>
      </c>
      <c r="K26" s="11">
        <v>1</v>
      </c>
      <c r="L26" s="7"/>
    </row>
    <row r="27" ht="15" customHeight="1" spans="1:12">
      <c r="A27" s="7">
        <v>25</v>
      </c>
      <c r="B27" s="8" t="s">
        <v>94</v>
      </c>
      <c r="C27" s="8" t="s">
        <v>95</v>
      </c>
      <c r="D27" s="8" t="s">
        <v>96</v>
      </c>
      <c r="E27" s="8" t="s">
        <v>97</v>
      </c>
      <c r="F27" s="8">
        <v>78.5</v>
      </c>
      <c r="G27" s="8"/>
      <c r="H27" s="8"/>
      <c r="I27" s="8">
        <v>80.4</v>
      </c>
      <c r="J27" s="10">
        <f t="shared" si="0"/>
        <v>79.83</v>
      </c>
      <c r="K27" s="11">
        <v>1</v>
      </c>
      <c r="L27" s="7"/>
    </row>
    <row r="28" ht="15" customHeight="1" spans="1:12">
      <c r="A28" s="7">
        <v>26</v>
      </c>
      <c r="B28" s="8" t="s">
        <v>98</v>
      </c>
      <c r="C28" s="8" t="s">
        <v>99</v>
      </c>
      <c r="D28" s="8" t="s">
        <v>100</v>
      </c>
      <c r="E28" s="8" t="s">
        <v>101</v>
      </c>
      <c r="F28" s="8">
        <v>68.5</v>
      </c>
      <c r="G28" s="8"/>
      <c r="H28" s="8"/>
      <c r="I28" s="8">
        <v>80.2</v>
      </c>
      <c r="J28" s="10">
        <f t="shared" si="0"/>
        <v>76.69</v>
      </c>
      <c r="K28" s="8">
        <v>1</v>
      </c>
      <c r="L28" s="7"/>
    </row>
    <row r="29" ht="15" customHeight="1" spans="1:12">
      <c r="A29" s="7">
        <v>27</v>
      </c>
      <c r="B29" s="8" t="s">
        <v>102</v>
      </c>
      <c r="C29" s="8" t="s">
        <v>103</v>
      </c>
      <c r="D29" s="8" t="s">
        <v>104</v>
      </c>
      <c r="E29" s="8" t="s">
        <v>105</v>
      </c>
      <c r="F29" s="8">
        <v>78</v>
      </c>
      <c r="G29" s="8"/>
      <c r="H29" s="8"/>
      <c r="I29" s="8">
        <v>79.4</v>
      </c>
      <c r="J29" s="10">
        <f t="shared" si="0"/>
        <v>78.98</v>
      </c>
      <c r="K29" s="8">
        <v>1</v>
      </c>
      <c r="L29" s="7"/>
    </row>
    <row r="30" ht="15" customHeight="1" spans="1:12">
      <c r="A30" s="7">
        <v>28</v>
      </c>
      <c r="B30" s="8" t="s">
        <v>106</v>
      </c>
      <c r="C30" s="8" t="s">
        <v>107</v>
      </c>
      <c r="D30" s="8" t="s">
        <v>104</v>
      </c>
      <c r="E30" s="8" t="s">
        <v>105</v>
      </c>
      <c r="F30" s="8">
        <v>79</v>
      </c>
      <c r="G30" s="8"/>
      <c r="H30" s="8"/>
      <c r="I30" s="8">
        <v>78.2</v>
      </c>
      <c r="J30" s="10">
        <f t="shared" si="0"/>
        <v>78.44</v>
      </c>
      <c r="K30" s="8">
        <v>2</v>
      </c>
      <c r="L30" s="7"/>
    </row>
    <row r="31" ht="15" customHeight="1" spans="1:12">
      <c r="A31" s="7">
        <v>29</v>
      </c>
      <c r="B31" s="8" t="s">
        <v>108</v>
      </c>
      <c r="C31" s="8" t="s">
        <v>109</v>
      </c>
      <c r="D31" s="8" t="s">
        <v>104</v>
      </c>
      <c r="E31" s="8" t="s">
        <v>105</v>
      </c>
      <c r="F31" s="8">
        <v>84.75</v>
      </c>
      <c r="G31" s="8"/>
      <c r="H31" s="8"/>
      <c r="I31" s="8">
        <v>73</v>
      </c>
      <c r="J31" s="10">
        <f t="shared" si="0"/>
        <v>76.525</v>
      </c>
      <c r="K31" s="8">
        <v>3</v>
      </c>
      <c r="L31" s="7"/>
    </row>
    <row r="32" ht="15" customHeight="1" spans="1:12">
      <c r="A32" s="7">
        <v>30</v>
      </c>
      <c r="B32" s="8" t="s">
        <v>110</v>
      </c>
      <c r="C32" s="8" t="s">
        <v>111</v>
      </c>
      <c r="D32" s="8" t="s">
        <v>112</v>
      </c>
      <c r="E32" s="8" t="s">
        <v>113</v>
      </c>
      <c r="F32" s="8">
        <v>62.25</v>
      </c>
      <c r="G32" s="8"/>
      <c r="H32" s="8"/>
      <c r="I32" s="8">
        <v>83.4</v>
      </c>
      <c r="J32" s="10">
        <f t="shared" si="0"/>
        <v>77.055</v>
      </c>
      <c r="K32" s="8">
        <v>1</v>
      </c>
      <c r="L32" s="7"/>
    </row>
    <row r="33" ht="15" customHeight="1" spans="1:12">
      <c r="A33" s="7">
        <v>31</v>
      </c>
      <c r="B33" s="8" t="s">
        <v>114</v>
      </c>
      <c r="C33" s="8" t="s">
        <v>115</v>
      </c>
      <c r="D33" s="8" t="s">
        <v>112</v>
      </c>
      <c r="E33" s="8" t="s">
        <v>113</v>
      </c>
      <c r="F33" s="8">
        <v>67.75</v>
      </c>
      <c r="G33" s="8"/>
      <c r="H33" s="8"/>
      <c r="I33" s="8">
        <v>80.6</v>
      </c>
      <c r="J33" s="10">
        <f t="shared" si="0"/>
        <v>76.745</v>
      </c>
      <c r="K33" s="8">
        <v>2</v>
      </c>
      <c r="L33" s="7"/>
    </row>
    <row r="34" ht="15" customHeight="1" spans="1:12">
      <c r="A34" s="7">
        <v>32</v>
      </c>
      <c r="B34" s="8" t="s">
        <v>116</v>
      </c>
      <c r="C34" s="8" t="s">
        <v>117</v>
      </c>
      <c r="D34" s="8" t="s">
        <v>112</v>
      </c>
      <c r="E34" s="8" t="s">
        <v>113</v>
      </c>
      <c r="F34" s="8">
        <v>65.5</v>
      </c>
      <c r="G34" s="8"/>
      <c r="H34" s="8"/>
      <c r="I34" s="8">
        <v>81.2</v>
      </c>
      <c r="J34" s="10">
        <f t="shared" si="0"/>
        <v>76.49</v>
      </c>
      <c r="K34" s="8">
        <v>3</v>
      </c>
      <c r="L34" s="7"/>
    </row>
    <row r="35" ht="15" customHeight="1" spans="1:12">
      <c r="A35" s="7">
        <v>33</v>
      </c>
      <c r="B35" s="8" t="s">
        <v>118</v>
      </c>
      <c r="C35" s="8" t="s">
        <v>119</v>
      </c>
      <c r="D35" s="8" t="s">
        <v>120</v>
      </c>
      <c r="E35" s="8" t="s">
        <v>121</v>
      </c>
      <c r="F35" s="8">
        <v>71.75</v>
      </c>
      <c r="G35" s="8">
        <v>97.68</v>
      </c>
      <c r="H35" s="8">
        <v>79</v>
      </c>
      <c r="I35" s="8">
        <f>G35*0.5+H35*0.5</f>
        <v>88.34</v>
      </c>
      <c r="J35" s="10">
        <f t="shared" si="0"/>
        <v>83.363</v>
      </c>
      <c r="K35" s="8">
        <v>1</v>
      </c>
      <c r="L35" s="7"/>
    </row>
    <row r="36" ht="15" customHeight="1" spans="1:12">
      <c r="A36" s="7">
        <v>34</v>
      </c>
      <c r="B36" s="8" t="s">
        <v>122</v>
      </c>
      <c r="C36" s="8" t="s">
        <v>123</v>
      </c>
      <c r="D36" s="8" t="s">
        <v>120</v>
      </c>
      <c r="E36" s="8" t="s">
        <v>121</v>
      </c>
      <c r="F36" s="8">
        <v>79</v>
      </c>
      <c r="G36" s="8">
        <v>93.91</v>
      </c>
      <c r="H36" s="8">
        <v>74</v>
      </c>
      <c r="I36" s="8">
        <f>G36*0.5+H36*0.5</f>
        <v>83.955</v>
      </c>
      <c r="J36" s="10">
        <f t="shared" si="0"/>
        <v>82.4685</v>
      </c>
      <c r="K36" s="8">
        <v>2</v>
      </c>
      <c r="L36" s="7"/>
    </row>
    <row r="37" ht="15" customHeight="1" spans="1:12">
      <c r="A37" s="7">
        <v>35</v>
      </c>
      <c r="B37" s="8" t="s">
        <v>124</v>
      </c>
      <c r="C37" s="8" t="s">
        <v>125</v>
      </c>
      <c r="D37" s="8" t="s">
        <v>120</v>
      </c>
      <c r="E37" s="8" t="s">
        <v>121</v>
      </c>
      <c r="F37" s="8">
        <v>68</v>
      </c>
      <c r="G37" s="8">
        <v>90.93</v>
      </c>
      <c r="H37" s="8">
        <v>73.4</v>
      </c>
      <c r="I37" s="8">
        <f>H37*0.5+G37*0.5</f>
        <v>82.165</v>
      </c>
      <c r="J37" s="10">
        <f t="shared" si="0"/>
        <v>77.9155</v>
      </c>
      <c r="K37" s="8">
        <v>3</v>
      </c>
      <c r="L37" s="7"/>
    </row>
    <row r="38" ht="15" customHeight="1" spans="1:12">
      <c r="A38" s="7">
        <v>36</v>
      </c>
      <c r="B38" s="8" t="s">
        <v>126</v>
      </c>
      <c r="C38" s="8" t="s">
        <v>127</v>
      </c>
      <c r="D38" s="8" t="s">
        <v>128</v>
      </c>
      <c r="E38" s="8" t="s">
        <v>129</v>
      </c>
      <c r="F38" s="8">
        <v>55</v>
      </c>
      <c r="G38" s="8">
        <v>73</v>
      </c>
      <c r="H38" s="8">
        <v>71.2</v>
      </c>
      <c r="I38" s="8">
        <f>G38*0.5+H38*0.5</f>
        <v>72.1</v>
      </c>
      <c r="J38" s="10">
        <f t="shared" si="0"/>
        <v>66.97</v>
      </c>
      <c r="K38" s="8">
        <v>1</v>
      </c>
      <c r="L38" s="7"/>
    </row>
    <row r="39" ht="15" customHeight="1" spans="1:12">
      <c r="A39" s="7">
        <v>37</v>
      </c>
      <c r="B39" s="8" t="s">
        <v>130</v>
      </c>
      <c r="C39" s="8" t="s">
        <v>131</v>
      </c>
      <c r="D39" s="8" t="s">
        <v>132</v>
      </c>
      <c r="E39" s="8" t="s">
        <v>133</v>
      </c>
      <c r="F39" s="8">
        <v>75.75</v>
      </c>
      <c r="G39" s="8">
        <v>84.6</v>
      </c>
      <c r="H39" s="8">
        <v>84.6</v>
      </c>
      <c r="I39" s="8">
        <f>G39*0.5+H39*0.5</f>
        <v>84.6</v>
      </c>
      <c r="J39" s="10">
        <f t="shared" si="0"/>
        <v>81.945</v>
      </c>
      <c r="K39" s="8">
        <v>1</v>
      </c>
      <c r="L39" s="7"/>
    </row>
    <row r="40" ht="15" customHeight="1" spans="1:12">
      <c r="A40" s="7">
        <v>38</v>
      </c>
      <c r="B40" s="8" t="s">
        <v>134</v>
      </c>
      <c r="C40" s="8" t="s">
        <v>135</v>
      </c>
      <c r="D40" s="8" t="s">
        <v>132</v>
      </c>
      <c r="E40" s="8" t="s">
        <v>133</v>
      </c>
      <c r="F40" s="8">
        <v>72.75</v>
      </c>
      <c r="G40" s="8">
        <v>84.4</v>
      </c>
      <c r="H40" s="8">
        <v>74.4</v>
      </c>
      <c r="I40" s="8">
        <f>G40*0.5+H40*0.5</f>
        <v>79.4</v>
      </c>
      <c r="J40" s="10">
        <f t="shared" si="0"/>
        <v>77.405</v>
      </c>
      <c r="K40" s="8">
        <v>2</v>
      </c>
      <c r="L40" s="7"/>
    </row>
  </sheetData>
  <sortState ref="A107:O112">
    <sortCondition ref="J107:J112" descending="1"/>
  </sortState>
  <mergeCells count="1">
    <mergeCell ref="A1:L1"/>
  </mergeCells>
  <pageMargins left="0.708661417322835" right="0.708661417322835" top="0.551181102362205" bottom="0.354330708661417" header="0.31496062992126" footer="0.31496062992126"/>
  <pageSetup paperSize="9" orientation="landscape" horizontalDpi="200" verticalDpi="300"/>
  <headerFooter/>
  <rowBreaks count="3" manualBreakCount="3">
    <brk id="12" max="16383" man="1"/>
    <brk id="22" max="16383" man="1"/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2019-08-07T07:48:18Z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