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<sst xmlns="http://schemas.openxmlformats.org/spreadsheetml/2006/main" count="161" uniqueCount="125">
  <si>
    <t>通州湾示范区事业单位（教育）2019年公开招聘工作人员拟聘用人员公示名单</t>
  </si>
  <si>
    <t>序号</t>
  </si>
  <si>
    <t>准考证号</t>
  </si>
  <si>
    <t>姓名</t>
  </si>
  <si>
    <t>岗位代码</t>
  </si>
  <si>
    <t>岗位名称</t>
  </si>
  <si>
    <t>工作单位或毕业院校</t>
  </si>
  <si>
    <t>笔试成绩</t>
  </si>
  <si>
    <t>模拟上课</t>
  </si>
  <si>
    <t>技能测试</t>
  </si>
  <si>
    <t>总成绩</t>
  </si>
  <si>
    <t>排名</t>
  </si>
  <si>
    <t>备注</t>
  </si>
  <si>
    <t>06012622</t>
  </si>
  <si>
    <t>张柯</t>
  </si>
  <si>
    <t>01</t>
  </si>
  <si>
    <t>小学语文</t>
  </si>
  <si>
    <t>南通市通州区金新街道八角亭社区居委会</t>
  </si>
  <si>
    <t>06012609</t>
  </si>
  <si>
    <t>王丽华</t>
  </si>
  <si>
    <t>苏州市阳山实验小学校</t>
  </si>
  <si>
    <t>06012615</t>
  </si>
  <si>
    <t>顾雅楠</t>
  </si>
  <si>
    <t>南通同慧教育</t>
  </si>
  <si>
    <t>06012810</t>
  </si>
  <si>
    <t>施思</t>
  </si>
  <si>
    <t>02</t>
  </si>
  <si>
    <t>小学数学</t>
  </si>
  <si>
    <r>
      <rPr>
        <sz val="9"/>
        <rFont val="宋体"/>
        <charset val="134"/>
      </rPr>
      <t>南通市如皋市城北街道邓元社区</t>
    </r>
    <r>
      <rPr>
        <sz val="9"/>
        <rFont val="Arial"/>
        <charset val="134"/>
      </rPr>
      <t>14</t>
    </r>
    <r>
      <rPr>
        <sz val="9"/>
        <rFont val="宋体"/>
        <charset val="134"/>
      </rPr>
      <t>组居民委员会</t>
    </r>
  </si>
  <si>
    <t>06012629</t>
  </si>
  <si>
    <t>李兰婷</t>
  </si>
  <si>
    <t>南通大学</t>
  </si>
  <si>
    <t>06012706</t>
  </si>
  <si>
    <t>许冰慧</t>
  </si>
  <si>
    <r>
      <rPr>
        <sz val="9"/>
        <rFont val="宋体"/>
        <charset val="134"/>
      </rPr>
      <t>海门市货隆镇联同村</t>
    </r>
    <r>
      <rPr>
        <sz val="9"/>
        <rFont val="Arial"/>
        <charset val="134"/>
      </rPr>
      <t>11</t>
    </r>
    <r>
      <rPr>
        <sz val="9"/>
        <rFont val="宋体"/>
        <charset val="134"/>
      </rPr>
      <t>组</t>
    </r>
    <r>
      <rPr>
        <sz val="9"/>
        <rFont val="Arial"/>
        <charset val="134"/>
      </rPr>
      <t>32</t>
    </r>
    <r>
      <rPr>
        <sz val="9"/>
        <rFont val="宋体"/>
        <charset val="134"/>
      </rPr>
      <t>号</t>
    </r>
  </si>
  <si>
    <t>06012724</t>
  </si>
  <si>
    <t>刘榕</t>
  </si>
  <si>
    <t>南通市通州区新体育中心</t>
  </si>
  <si>
    <t>06012904</t>
  </si>
  <si>
    <t>张欣语</t>
  </si>
  <si>
    <t>03</t>
  </si>
  <si>
    <t>小学英语</t>
  </si>
  <si>
    <t>江苏省宿迁市泗洪县魏营镇宋桥村七组</t>
  </si>
  <si>
    <t>06012913</t>
  </si>
  <si>
    <t>吴旋</t>
  </si>
  <si>
    <t>04</t>
  </si>
  <si>
    <t>小学音乐</t>
  </si>
  <si>
    <r>
      <rPr>
        <sz val="9"/>
        <rFont val="宋体"/>
        <charset val="134"/>
      </rPr>
      <t>南通崇川区环城东路</t>
    </r>
    <r>
      <rPr>
        <sz val="9"/>
        <rFont val="Arial"/>
        <charset val="134"/>
      </rPr>
      <t>79-1</t>
    </r>
    <r>
      <rPr>
        <sz val="9"/>
        <rFont val="宋体"/>
        <charset val="134"/>
      </rPr>
      <t>明星琴行</t>
    </r>
  </si>
  <si>
    <t>06012909</t>
  </si>
  <si>
    <t>李婷婷</t>
  </si>
  <si>
    <t>江苏省淮阴师范学院</t>
  </si>
  <si>
    <t>06012912</t>
  </si>
  <si>
    <t>田山川</t>
  </si>
  <si>
    <t>昆山市张浦镇新昆小学</t>
  </si>
  <si>
    <t>06012920</t>
  </si>
  <si>
    <t>沈蓓</t>
  </si>
  <si>
    <t>05</t>
  </si>
  <si>
    <t>小学美术</t>
  </si>
  <si>
    <t>江苏第二师范学院</t>
  </si>
  <si>
    <t>06013004</t>
  </si>
  <si>
    <t>黄诗懿</t>
  </si>
  <si>
    <r>
      <rPr>
        <sz val="9"/>
        <rFont val="宋体"/>
        <charset val="134"/>
      </rPr>
      <t>南通市崇川区城港新村</t>
    </r>
    <r>
      <rPr>
        <sz val="9"/>
        <rFont val="Arial"/>
        <charset val="134"/>
      </rPr>
      <t>77</t>
    </r>
    <r>
      <rPr>
        <sz val="9"/>
        <rFont val="宋体"/>
        <charset val="134"/>
      </rPr>
      <t>幢</t>
    </r>
  </si>
  <si>
    <t>06013022</t>
  </si>
  <si>
    <t>李双颖</t>
  </si>
  <si>
    <t>06</t>
  </si>
  <si>
    <t>中学语文</t>
  </si>
  <si>
    <r>
      <rPr>
        <sz val="9"/>
        <rFont val="宋体"/>
        <charset val="134"/>
      </rPr>
      <t>中航飞机股份有限公司汉中飞机分公司</t>
    </r>
    <r>
      <rPr>
        <sz val="9"/>
        <rFont val="Arial"/>
        <charset val="134"/>
      </rPr>
      <t xml:space="preserve"> </t>
    </r>
  </si>
  <si>
    <t>06013027</t>
  </si>
  <si>
    <t>王浩宇</t>
  </si>
  <si>
    <t>江苏徐州市贾汪区五号井社区居委会</t>
  </si>
  <si>
    <t>06013026</t>
  </si>
  <si>
    <t>张允娣</t>
  </si>
  <si>
    <t>新疆生产建设兵团第一师二团三连</t>
  </si>
  <si>
    <t>06013018</t>
  </si>
  <si>
    <t>蒋夏锋</t>
  </si>
  <si>
    <r>
      <rPr>
        <sz val="9"/>
        <rFont val="宋体"/>
        <charset val="134"/>
      </rPr>
      <t>南通市通州区金新街道张门村金乐佳苑</t>
    </r>
    <r>
      <rPr>
        <sz val="9"/>
        <rFont val="Arial"/>
        <charset val="134"/>
      </rPr>
      <t>e</t>
    </r>
    <r>
      <rPr>
        <sz val="9"/>
        <rFont val="宋体"/>
        <charset val="134"/>
      </rPr>
      <t>区</t>
    </r>
  </si>
  <si>
    <t>06013116</t>
  </si>
  <si>
    <t>邱亚丽</t>
  </si>
  <si>
    <t>07</t>
  </si>
  <si>
    <t>中学数学</t>
  </si>
  <si>
    <r>
      <rPr>
        <sz val="9"/>
        <rFont val="宋体"/>
        <charset val="134"/>
      </rPr>
      <t>南通市通州区金沙镇新三园村十九组</t>
    </r>
    <r>
      <rPr>
        <sz val="9"/>
        <rFont val="Arial"/>
        <charset val="134"/>
      </rPr>
      <t>178</t>
    </r>
    <r>
      <rPr>
        <sz val="9"/>
        <rFont val="宋体"/>
        <charset val="134"/>
      </rPr>
      <t>号</t>
    </r>
    <r>
      <rPr>
        <sz val="9"/>
        <rFont val="Arial"/>
        <charset val="134"/>
      </rPr>
      <t xml:space="preserve"> </t>
    </r>
  </si>
  <si>
    <t>06013110</t>
  </si>
  <si>
    <t>江小雪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</si>
  <si>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南京师范大学</t>
    </r>
  </si>
  <si>
    <t>06013107</t>
  </si>
  <si>
    <t>尹琴琴</t>
  </si>
  <si>
    <t>如皋市长江镇郭园初级中学（编内）</t>
  </si>
  <si>
    <t>06013118</t>
  </si>
  <si>
    <t>王蕾</t>
  </si>
  <si>
    <t>08</t>
  </si>
  <si>
    <t>中学英语</t>
  </si>
  <si>
    <t>南通环球英语</t>
  </si>
  <si>
    <t>第3、4名放弃</t>
  </si>
  <si>
    <t>06013203</t>
  </si>
  <si>
    <t>赵艳阳</t>
  </si>
  <si>
    <r>
      <rPr>
        <sz val="9"/>
        <rFont val="宋体"/>
        <charset val="134"/>
      </rPr>
      <t>江苏省如皋市长江镇二案居二十八组</t>
    </r>
    <r>
      <rPr>
        <sz val="9"/>
        <rFont val="Arial"/>
        <charset val="134"/>
      </rPr>
      <t>35</t>
    </r>
    <r>
      <rPr>
        <sz val="9"/>
        <rFont val="宋体"/>
        <charset val="134"/>
      </rPr>
      <t>号</t>
    </r>
  </si>
  <si>
    <t>06013127</t>
  </si>
  <si>
    <t>王维玮</t>
  </si>
  <si>
    <t>06013215</t>
  </si>
  <si>
    <t>张陈礼</t>
  </si>
  <si>
    <t>09</t>
  </si>
  <si>
    <t>中学物理</t>
  </si>
  <si>
    <t>第1、2、3、4名放弃</t>
  </si>
  <si>
    <t>06013217</t>
  </si>
  <si>
    <t>龚婷婷</t>
  </si>
  <si>
    <t>启东市汇龙镇北城区街道办事处（大学生村官）</t>
  </si>
  <si>
    <t>06013227</t>
  </si>
  <si>
    <t>顾琳莉</t>
  </si>
  <si>
    <t>10</t>
  </si>
  <si>
    <t>中学政治</t>
  </si>
  <si>
    <t>海门市四甲镇合兴村村委会</t>
  </si>
  <si>
    <t>06013306</t>
  </si>
  <si>
    <t>徐佳佳</t>
  </si>
  <si>
    <t>11</t>
  </si>
  <si>
    <t>中学生物</t>
  </si>
  <si>
    <t>南通市通州区东社镇唐洪村村委会</t>
  </si>
  <si>
    <t>第1名放弃</t>
  </si>
  <si>
    <t>06013318</t>
  </si>
  <si>
    <t>史珍</t>
  </si>
  <si>
    <t>12</t>
  </si>
  <si>
    <t>中学地理</t>
  </si>
  <si>
    <r>
      <rPr>
        <sz val="9"/>
        <rFont val="宋体"/>
        <charset val="134"/>
      </rPr>
      <t>甘肃省玉门市新市区北街二村幸福北巷</t>
    </r>
    <r>
      <rPr>
        <sz val="9"/>
        <rFont val="Arial"/>
        <charset val="134"/>
      </rPr>
      <t>23</t>
    </r>
    <r>
      <rPr>
        <sz val="9"/>
        <rFont val="宋体"/>
        <charset val="134"/>
      </rPr>
      <t>号</t>
    </r>
  </si>
  <si>
    <t>06013322</t>
  </si>
  <si>
    <t>王新华</t>
  </si>
  <si>
    <t>海门成长学堂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</si>
</sst>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</font>
    <font>
      <sz val="11"/>
      <name val="等线"/>
      <charset val="134"/>
    </font>
    <font>
      <sz val="18"/>
      <color indexed="8"/>
      <name val="默陌山魂手迹"/>
      <charset val="134"/>
    </font>
    <font>
      <b/>
      <sz val="9"/>
      <name val="宋体"/>
      <charset val="134"/>
    </font>
    <font>
      <sz val="12"/>
      <color indexed="8"/>
      <name val="等线"/>
      <charset val="134"/>
    </font>
    <font>
      <sz val="9"/>
      <name val="Arial"/>
      <charset val="134"/>
    </font>
    <font>
      <sz val="9"/>
      <name val="宋体"/>
      <charset val="134"/>
    </font>
    <font>
      <sz val="12"/>
      <name val="方正仿宋_GBK"/>
      <charset val="134"/>
    </font>
    <font>
      <sz val="12"/>
      <name val="等线"/>
      <charset val="134"/>
    </font>
    <font>
      <sz val="11"/>
      <color indexed="1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9" borderId="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A1" sqref="A1:K1"/>
    </sheetView>
  </sheetViews>
  <sheetFormatPr defaultColWidth="9" defaultRowHeight="13.5"/>
  <cols>
    <col min="1" max="1" width="8" customWidth="1"/>
    <col min="6" max="6" width="33.125" customWidth="1"/>
    <col min="12" max="12" width="10.25" customWidth="1"/>
  </cols>
  <sheetData>
    <row r="1" ht="34.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4" t="s">
        <v>11</v>
      </c>
      <c r="L2" s="13" t="s">
        <v>12</v>
      </c>
    </row>
    <row r="3" ht="21" customHeight="1" spans="1:12">
      <c r="A3" s="5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7" t="s">
        <v>17</v>
      </c>
      <c r="G3" s="8">
        <v>78.3</v>
      </c>
      <c r="H3" s="9">
        <v>85</v>
      </c>
      <c r="I3" s="9"/>
      <c r="J3" s="9">
        <f t="shared" ref="J3:J10" si="0">SUM(G3*0.4+H3*0.6)</f>
        <v>82.32</v>
      </c>
      <c r="K3" s="4">
        <v>1</v>
      </c>
      <c r="L3" s="14"/>
    </row>
    <row r="4" ht="21" customHeight="1" spans="1:12">
      <c r="A4" s="5">
        <v>2</v>
      </c>
      <c r="B4" s="6" t="s">
        <v>18</v>
      </c>
      <c r="C4" s="6" t="s">
        <v>19</v>
      </c>
      <c r="D4" s="6" t="s">
        <v>15</v>
      </c>
      <c r="E4" s="6" t="s">
        <v>16</v>
      </c>
      <c r="F4" s="7" t="s">
        <v>20</v>
      </c>
      <c r="G4" s="8">
        <v>78.8</v>
      </c>
      <c r="H4" s="9">
        <v>82.6</v>
      </c>
      <c r="I4" s="9"/>
      <c r="J4" s="9">
        <f t="shared" si="0"/>
        <v>81.08</v>
      </c>
      <c r="K4" s="4">
        <v>2</v>
      </c>
      <c r="L4" s="14"/>
    </row>
    <row r="5" ht="21" customHeight="1" spans="1:12">
      <c r="A5" s="5">
        <v>3</v>
      </c>
      <c r="B5" s="6" t="s">
        <v>21</v>
      </c>
      <c r="C5" s="6" t="s">
        <v>22</v>
      </c>
      <c r="D5" s="6" t="s">
        <v>15</v>
      </c>
      <c r="E5" s="6" t="s">
        <v>16</v>
      </c>
      <c r="F5" s="7" t="s">
        <v>23</v>
      </c>
      <c r="G5" s="8">
        <v>73.4</v>
      </c>
      <c r="H5" s="9">
        <v>82.4</v>
      </c>
      <c r="I5" s="9"/>
      <c r="J5" s="9">
        <f t="shared" si="0"/>
        <v>78.8</v>
      </c>
      <c r="K5" s="4">
        <v>3</v>
      </c>
      <c r="L5" s="14"/>
    </row>
    <row r="6" ht="21" customHeight="1" spans="1:12">
      <c r="A6" s="5">
        <v>4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28</v>
      </c>
      <c r="G6" s="8">
        <v>80.7</v>
      </c>
      <c r="H6" s="9">
        <v>82</v>
      </c>
      <c r="I6" s="9"/>
      <c r="J6" s="9">
        <f t="shared" si="0"/>
        <v>81.48</v>
      </c>
      <c r="K6" s="4">
        <v>1</v>
      </c>
      <c r="L6" s="14"/>
    </row>
    <row r="7" ht="21" customHeight="1" spans="1:12">
      <c r="A7" s="5">
        <v>5</v>
      </c>
      <c r="B7" s="6" t="s">
        <v>29</v>
      </c>
      <c r="C7" s="6" t="s">
        <v>30</v>
      </c>
      <c r="D7" s="6" t="s">
        <v>26</v>
      </c>
      <c r="E7" s="6" t="s">
        <v>27</v>
      </c>
      <c r="F7" s="7" t="s">
        <v>31</v>
      </c>
      <c r="G7" s="8">
        <v>76.1</v>
      </c>
      <c r="H7" s="9">
        <v>84.8</v>
      </c>
      <c r="I7" s="9"/>
      <c r="J7" s="9">
        <f t="shared" si="0"/>
        <v>81.32</v>
      </c>
      <c r="K7" s="4">
        <v>2</v>
      </c>
      <c r="L7" s="14"/>
    </row>
    <row r="8" ht="21" customHeight="1" spans="1:12">
      <c r="A8" s="5">
        <v>6</v>
      </c>
      <c r="B8" s="6" t="s">
        <v>32</v>
      </c>
      <c r="C8" s="6" t="s">
        <v>33</v>
      </c>
      <c r="D8" s="6" t="s">
        <v>26</v>
      </c>
      <c r="E8" s="6" t="s">
        <v>27</v>
      </c>
      <c r="F8" s="6" t="s">
        <v>34</v>
      </c>
      <c r="G8" s="8">
        <v>79.3</v>
      </c>
      <c r="H8" s="9">
        <v>79.9</v>
      </c>
      <c r="I8" s="9"/>
      <c r="J8" s="9">
        <f t="shared" si="0"/>
        <v>79.66</v>
      </c>
      <c r="K8" s="4">
        <v>3</v>
      </c>
      <c r="L8" s="14"/>
    </row>
    <row r="9" ht="21" customHeight="1" spans="1:12">
      <c r="A9" s="5">
        <v>7</v>
      </c>
      <c r="B9" s="6" t="s">
        <v>35</v>
      </c>
      <c r="C9" s="6" t="s">
        <v>36</v>
      </c>
      <c r="D9" s="6" t="s">
        <v>26</v>
      </c>
      <c r="E9" s="6" t="s">
        <v>27</v>
      </c>
      <c r="F9" s="7" t="s">
        <v>37</v>
      </c>
      <c r="G9" s="8">
        <v>83.6</v>
      </c>
      <c r="H9" s="9">
        <v>74.7</v>
      </c>
      <c r="I9" s="9"/>
      <c r="J9" s="9">
        <f t="shared" si="0"/>
        <v>78.26</v>
      </c>
      <c r="K9" s="4">
        <v>4</v>
      </c>
      <c r="L9" s="14"/>
    </row>
    <row r="10" ht="21" customHeight="1" spans="1:12">
      <c r="A10" s="5">
        <v>8</v>
      </c>
      <c r="B10" s="6" t="s">
        <v>38</v>
      </c>
      <c r="C10" s="6" t="s">
        <v>39</v>
      </c>
      <c r="D10" s="6" t="s">
        <v>40</v>
      </c>
      <c r="E10" s="6" t="s">
        <v>41</v>
      </c>
      <c r="F10" s="7" t="s">
        <v>42</v>
      </c>
      <c r="G10" s="8">
        <v>85.6</v>
      </c>
      <c r="H10" s="9">
        <v>79.58</v>
      </c>
      <c r="I10" s="9"/>
      <c r="J10" s="9">
        <f t="shared" si="0"/>
        <v>81.988</v>
      </c>
      <c r="K10" s="4">
        <v>1</v>
      </c>
      <c r="L10" s="14"/>
    </row>
    <row r="11" ht="21" customHeight="1" spans="1:12">
      <c r="A11" s="5">
        <v>9</v>
      </c>
      <c r="B11" s="6" t="s">
        <v>43</v>
      </c>
      <c r="C11" s="6" t="s">
        <v>44</v>
      </c>
      <c r="D11" s="6" t="s">
        <v>45</v>
      </c>
      <c r="E11" s="6" t="s">
        <v>46</v>
      </c>
      <c r="F11" s="6" t="s">
        <v>47</v>
      </c>
      <c r="G11" s="8">
        <v>78.1</v>
      </c>
      <c r="H11" s="9">
        <v>76.8</v>
      </c>
      <c r="I11" s="9">
        <v>80</v>
      </c>
      <c r="J11" s="9">
        <f>SUM(G11*0.4+H11*0.24+I11*0.36)</f>
        <v>78.472</v>
      </c>
      <c r="K11" s="4">
        <v>1</v>
      </c>
      <c r="L11" s="14"/>
    </row>
    <row r="12" ht="21" customHeight="1" spans="1:12">
      <c r="A12" s="5">
        <v>10</v>
      </c>
      <c r="B12" s="6" t="s">
        <v>48</v>
      </c>
      <c r="C12" s="6" t="s">
        <v>49</v>
      </c>
      <c r="D12" s="6" t="s">
        <v>45</v>
      </c>
      <c r="E12" s="6" t="s">
        <v>46</v>
      </c>
      <c r="F12" s="7" t="s">
        <v>50</v>
      </c>
      <c r="G12" s="8">
        <v>68.2</v>
      </c>
      <c r="H12" s="9">
        <v>70.4</v>
      </c>
      <c r="I12" s="9">
        <v>74.2</v>
      </c>
      <c r="J12" s="9">
        <f>SUM(G12*0.4+H12*0.24+I12*0.36)</f>
        <v>70.888</v>
      </c>
      <c r="K12" s="4">
        <v>2</v>
      </c>
      <c r="L12" s="14"/>
    </row>
    <row r="13" ht="21" customHeight="1" spans="1:12">
      <c r="A13" s="5">
        <v>11</v>
      </c>
      <c r="B13" s="6" t="s">
        <v>51</v>
      </c>
      <c r="C13" s="6" t="s">
        <v>52</v>
      </c>
      <c r="D13" s="6" t="s">
        <v>45</v>
      </c>
      <c r="E13" s="6" t="s">
        <v>46</v>
      </c>
      <c r="F13" s="7" t="s">
        <v>53</v>
      </c>
      <c r="G13" s="8">
        <v>65.4</v>
      </c>
      <c r="H13" s="9">
        <v>73.4</v>
      </c>
      <c r="I13" s="9">
        <v>60.8</v>
      </c>
      <c r="J13" s="9">
        <f>SUM(G13*0.4+H13*0.24+I13*0.36)</f>
        <v>65.664</v>
      </c>
      <c r="K13" s="4">
        <v>3</v>
      </c>
      <c r="L13" s="14"/>
    </row>
    <row r="14" ht="21" customHeight="1" spans="1:12">
      <c r="A14" s="5">
        <v>12</v>
      </c>
      <c r="B14" s="6" t="s">
        <v>54</v>
      </c>
      <c r="C14" s="6" t="s">
        <v>55</v>
      </c>
      <c r="D14" s="6" t="s">
        <v>56</v>
      </c>
      <c r="E14" s="6" t="s">
        <v>57</v>
      </c>
      <c r="F14" s="7" t="s">
        <v>58</v>
      </c>
      <c r="G14" s="8">
        <v>82.2</v>
      </c>
      <c r="H14" s="9">
        <v>78</v>
      </c>
      <c r="I14" s="9">
        <v>74.2</v>
      </c>
      <c r="J14" s="9">
        <f>SUM(G14*0.4+H14*0.24+I14*0.36)</f>
        <v>78.312</v>
      </c>
      <c r="K14" s="4">
        <v>1</v>
      </c>
      <c r="L14" s="14"/>
    </row>
    <row r="15" ht="21" customHeight="1" spans="1:12">
      <c r="A15" s="5">
        <v>13</v>
      </c>
      <c r="B15" s="6" t="s">
        <v>59</v>
      </c>
      <c r="C15" s="6" t="s">
        <v>60</v>
      </c>
      <c r="D15" s="6" t="s">
        <v>56</v>
      </c>
      <c r="E15" s="6" t="s">
        <v>57</v>
      </c>
      <c r="F15" s="6" t="s">
        <v>61</v>
      </c>
      <c r="G15" s="8">
        <v>78.5</v>
      </c>
      <c r="H15" s="9">
        <v>80.8</v>
      </c>
      <c r="I15" s="9">
        <v>70.6</v>
      </c>
      <c r="J15" s="9">
        <f>SUM(G15*0.4+H15*0.24+I15*0.36)</f>
        <v>76.208</v>
      </c>
      <c r="K15" s="4">
        <v>2</v>
      </c>
      <c r="L15" s="14"/>
    </row>
    <row r="16" ht="21" customHeight="1" spans="1:12">
      <c r="A16" s="5">
        <v>14</v>
      </c>
      <c r="B16" s="6" t="s">
        <v>62</v>
      </c>
      <c r="C16" s="6" t="s">
        <v>63</v>
      </c>
      <c r="D16" s="6" t="s">
        <v>64</v>
      </c>
      <c r="E16" s="6" t="s">
        <v>65</v>
      </c>
      <c r="F16" s="6" t="s">
        <v>66</v>
      </c>
      <c r="G16" s="8">
        <v>77</v>
      </c>
      <c r="H16" s="9">
        <v>75.8</v>
      </c>
      <c r="I16" s="9"/>
      <c r="J16" s="9">
        <f t="shared" ref="J16:J25" si="1">SUM(G16*0.4+H16*0.6)</f>
        <v>76.28</v>
      </c>
      <c r="K16" s="4">
        <v>1</v>
      </c>
      <c r="L16" s="14"/>
    </row>
    <row r="17" ht="21" customHeight="1" spans="1:12">
      <c r="A17" s="5">
        <v>15</v>
      </c>
      <c r="B17" s="6" t="s">
        <v>67</v>
      </c>
      <c r="C17" s="6" t="s">
        <v>68</v>
      </c>
      <c r="D17" s="6" t="s">
        <v>64</v>
      </c>
      <c r="E17" s="6" t="s">
        <v>65</v>
      </c>
      <c r="F17" s="7" t="s">
        <v>69</v>
      </c>
      <c r="G17" s="8">
        <v>77.4</v>
      </c>
      <c r="H17" s="9">
        <v>75.4</v>
      </c>
      <c r="I17" s="9"/>
      <c r="J17" s="9">
        <f t="shared" si="1"/>
        <v>76.2</v>
      </c>
      <c r="K17" s="4">
        <v>2</v>
      </c>
      <c r="L17" s="14"/>
    </row>
    <row r="18" ht="21" customHeight="1" spans="1:12">
      <c r="A18" s="5">
        <v>16</v>
      </c>
      <c r="B18" s="6" t="s">
        <v>70</v>
      </c>
      <c r="C18" s="6" t="s">
        <v>71</v>
      </c>
      <c r="D18" s="6" t="s">
        <v>64</v>
      </c>
      <c r="E18" s="6" t="s">
        <v>65</v>
      </c>
      <c r="F18" s="7" t="s">
        <v>72</v>
      </c>
      <c r="G18" s="8">
        <v>73.3</v>
      </c>
      <c r="H18" s="9">
        <v>77.8</v>
      </c>
      <c r="I18" s="9"/>
      <c r="J18" s="9">
        <f t="shared" si="1"/>
        <v>76</v>
      </c>
      <c r="K18" s="4">
        <v>3</v>
      </c>
      <c r="L18" s="14"/>
    </row>
    <row r="19" ht="21" customHeight="1" spans="1:12">
      <c r="A19" s="5">
        <v>17</v>
      </c>
      <c r="B19" s="6" t="s">
        <v>73</v>
      </c>
      <c r="C19" s="6" t="s">
        <v>74</v>
      </c>
      <c r="D19" s="6" t="s">
        <v>64</v>
      </c>
      <c r="E19" s="6" t="s">
        <v>65</v>
      </c>
      <c r="F19" s="6" t="s">
        <v>75</v>
      </c>
      <c r="G19" s="8">
        <v>82.4</v>
      </c>
      <c r="H19" s="9">
        <v>71.4</v>
      </c>
      <c r="I19" s="9"/>
      <c r="J19" s="9">
        <f t="shared" si="1"/>
        <v>75.8</v>
      </c>
      <c r="K19" s="4">
        <v>4</v>
      </c>
      <c r="L19" s="14"/>
    </row>
    <row r="20" ht="21" customHeight="1" spans="1:12">
      <c r="A20" s="5">
        <v>18</v>
      </c>
      <c r="B20" s="6" t="s">
        <v>76</v>
      </c>
      <c r="C20" s="6" t="s">
        <v>77</v>
      </c>
      <c r="D20" s="6" t="s">
        <v>78</v>
      </c>
      <c r="E20" s="6" t="s">
        <v>79</v>
      </c>
      <c r="F20" s="6" t="s">
        <v>80</v>
      </c>
      <c r="G20" s="8">
        <v>76.7</v>
      </c>
      <c r="H20" s="9">
        <v>80.4</v>
      </c>
      <c r="I20" s="9"/>
      <c r="J20" s="9">
        <f t="shared" si="1"/>
        <v>78.92</v>
      </c>
      <c r="K20" s="4">
        <v>1</v>
      </c>
      <c r="L20" s="14"/>
    </row>
    <row r="21" ht="21" customHeight="1" spans="1:12">
      <c r="A21" s="5">
        <v>19</v>
      </c>
      <c r="B21" s="6" t="s">
        <v>81</v>
      </c>
      <c r="C21" s="6" t="s">
        <v>82</v>
      </c>
      <c r="D21" s="6" t="s">
        <v>78</v>
      </c>
      <c r="E21" s="6" t="s">
        <v>79</v>
      </c>
      <c r="F21" s="6" t="s">
        <v>83</v>
      </c>
      <c r="G21" s="8">
        <v>74.9</v>
      </c>
      <c r="H21" s="9">
        <v>76.2</v>
      </c>
      <c r="I21" s="9"/>
      <c r="J21" s="9">
        <f t="shared" si="1"/>
        <v>75.68</v>
      </c>
      <c r="K21" s="4">
        <v>2</v>
      </c>
      <c r="L21" s="14"/>
    </row>
    <row r="22" ht="21" customHeight="1" spans="1:12">
      <c r="A22" s="5">
        <v>20</v>
      </c>
      <c r="B22" s="6" t="s">
        <v>84</v>
      </c>
      <c r="C22" s="6" t="s">
        <v>85</v>
      </c>
      <c r="D22" s="6" t="s">
        <v>78</v>
      </c>
      <c r="E22" s="6" t="s">
        <v>79</v>
      </c>
      <c r="F22" s="7" t="s">
        <v>86</v>
      </c>
      <c r="G22" s="8">
        <v>75.5</v>
      </c>
      <c r="H22" s="9">
        <v>72.6</v>
      </c>
      <c r="I22" s="9"/>
      <c r="J22" s="9">
        <f t="shared" si="1"/>
        <v>73.76</v>
      </c>
      <c r="K22" s="4">
        <v>3</v>
      </c>
      <c r="L22" s="14"/>
    </row>
    <row r="23" ht="21" customHeight="1" spans="1:12">
      <c r="A23" s="5">
        <v>21</v>
      </c>
      <c r="B23" s="6" t="s">
        <v>87</v>
      </c>
      <c r="C23" s="6" t="s">
        <v>88</v>
      </c>
      <c r="D23" s="6" t="s">
        <v>89</v>
      </c>
      <c r="E23" s="6" t="s">
        <v>90</v>
      </c>
      <c r="F23" s="7" t="s">
        <v>91</v>
      </c>
      <c r="G23" s="8">
        <v>84.2</v>
      </c>
      <c r="H23" s="9">
        <v>84</v>
      </c>
      <c r="I23" s="9"/>
      <c r="J23" s="9">
        <f t="shared" si="1"/>
        <v>84.08</v>
      </c>
      <c r="K23" s="4">
        <v>1</v>
      </c>
      <c r="L23" s="15" t="s">
        <v>92</v>
      </c>
    </row>
    <row r="24" ht="21" customHeight="1" spans="1:12">
      <c r="A24" s="5">
        <v>22</v>
      </c>
      <c r="B24" s="6" t="s">
        <v>93</v>
      </c>
      <c r="C24" s="6" t="s">
        <v>94</v>
      </c>
      <c r="D24" s="6" t="s">
        <v>89</v>
      </c>
      <c r="E24" s="6" t="s">
        <v>90</v>
      </c>
      <c r="F24" s="6" t="s">
        <v>95</v>
      </c>
      <c r="G24" s="8">
        <v>80.6</v>
      </c>
      <c r="H24" s="9">
        <v>84</v>
      </c>
      <c r="I24" s="9"/>
      <c r="J24" s="9">
        <f t="shared" si="1"/>
        <v>82.64</v>
      </c>
      <c r="K24" s="4">
        <v>2</v>
      </c>
      <c r="L24" s="16"/>
    </row>
    <row r="25" ht="21" customHeight="1" spans="1:12">
      <c r="A25" s="5">
        <v>23</v>
      </c>
      <c r="B25" s="6" t="s">
        <v>96</v>
      </c>
      <c r="C25" s="6" t="s">
        <v>97</v>
      </c>
      <c r="D25" s="6" t="s">
        <v>89</v>
      </c>
      <c r="E25" s="6" t="s">
        <v>90</v>
      </c>
      <c r="F25" s="7" t="s">
        <v>31</v>
      </c>
      <c r="G25" s="8">
        <v>82.8</v>
      </c>
      <c r="H25" s="9">
        <v>73.8</v>
      </c>
      <c r="I25" s="9"/>
      <c r="J25" s="9">
        <f t="shared" si="1"/>
        <v>77.4</v>
      </c>
      <c r="K25" s="4">
        <v>5</v>
      </c>
      <c r="L25" s="17"/>
    </row>
    <row r="26" ht="21" customHeight="1" spans="1:12">
      <c r="A26" s="5">
        <v>24</v>
      </c>
      <c r="B26" s="6" t="s">
        <v>98</v>
      </c>
      <c r="C26" s="6" t="s">
        <v>99</v>
      </c>
      <c r="D26" s="6" t="s">
        <v>100</v>
      </c>
      <c r="E26" s="6" t="s">
        <v>101</v>
      </c>
      <c r="F26" s="7" t="s">
        <v>58</v>
      </c>
      <c r="G26" s="8">
        <v>73.4</v>
      </c>
      <c r="H26" s="9">
        <v>73.6</v>
      </c>
      <c r="I26" s="9"/>
      <c r="J26" s="9">
        <f t="shared" ref="J26:J31" si="2">SUM(G26*0.4+H26*0.6)</f>
        <v>73.52</v>
      </c>
      <c r="K26" s="4">
        <v>5</v>
      </c>
      <c r="L26" s="15" t="s">
        <v>102</v>
      </c>
    </row>
    <row r="27" ht="21" customHeight="1" spans="1:12">
      <c r="A27" s="5">
        <v>25</v>
      </c>
      <c r="B27" s="6" t="s">
        <v>103</v>
      </c>
      <c r="C27" s="6" t="s">
        <v>104</v>
      </c>
      <c r="D27" s="6" t="s">
        <v>100</v>
      </c>
      <c r="E27" s="6" t="s">
        <v>101</v>
      </c>
      <c r="F27" s="7" t="s">
        <v>105</v>
      </c>
      <c r="G27" s="8">
        <v>69.5</v>
      </c>
      <c r="H27" s="9">
        <v>72.8</v>
      </c>
      <c r="I27" s="9"/>
      <c r="J27" s="9">
        <f t="shared" si="2"/>
        <v>71.48</v>
      </c>
      <c r="K27" s="4">
        <v>6</v>
      </c>
      <c r="L27" s="17"/>
    </row>
    <row r="28" ht="21" customHeight="1" spans="1:12">
      <c r="A28" s="5">
        <v>26</v>
      </c>
      <c r="B28" s="6" t="s">
        <v>106</v>
      </c>
      <c r="C28" s="6" t="s">
        <v>107</v>
      </c>
      <c r="D28" s="6" t="s">
        <v>108</v>
      </c>
      <c r="E28" s="6" t="s">
        <v>109</v>
      </c>
      <c r="F28" s="7" t="s">
        <v>110</v>
      </c>
      <c r="G28" s="8">
        <v>74.3</v>
      </c>
      <c r="H28" s="9">
        <v>73.8</v>
      </c>
      <c r="I28" s="9"/>
      <c r="J28" s="9">
        <f t="shared" si="2"/>
        <v>74</v>
      </c>
      <c r="K28" s="4">
        <v>1</v>
      </c>
      <c r="L28" s="14"/>
    </row>
    <row r="29" s="1" customFormat="1" ht="21" customHeight="1" spans="1:12">
      <c r="A29" s="10">
        <v>27</v>
      </c>
      <c r="B29" s="6" t="s">
        <v>111</v>
      </c>
      <c r="C29" s="6" t="s">
        <v>112</v>
      </c>
      <c r="D29" s="6" t="s">
        <v>113</v>
      </c>
      <c r="E29" s="6" t="s">
        <v>114</v>
      </c>
      <c r="F29" s="7" t="s">
        <v>115</v>
      </c>
      <c r="G29" s="8">
        <v>76.6</v>
      </c>
      <c r="H29" s="11">
        <v>80</v>
      </c>
      <c r="I29" s="11"/>
      <c r="J29" s="11">
        <f t="shared" si="2"/>
        <v>78.64</v>
      </c>
      <c r="K29" s="18">
        <v>3</v>
      </c>
      <c r="L29" s="18" t="s">
        <v>116</v>
      </c>
    </row>
    <row r="30" ht="21" customHeight="1" spans="1:12">
      <c r="A30" s="5">
        <v>28</v>
      </c>
      <c r="B30" s="6" t="s">
        <v>117</v>
      </c>
      <c r="C30" s="6" t="s">
        <v>118</v>
      </c>
      <c r="D30" s="6" t="s">
        <v>119</v>
      </c>
      <c r="E30" s="6" t="s">
        <v>120</v>
      </c>
      <c r="F30" s="6" t="s">
        <v>121</v>
      </c>
      <c r="G30" s="8">
        <v>81</v>
      </c>
      <c r="H30" s="9">
        <v>81</v>
      </c>
      <c r="I30" s="9"/>
      <c r="J30" s="9">
        <f t="shared" si="2"/>
        <v>81</v>
      </c>
      <c r="K30" s="4">
        <v>1</v>
      </c>
      <c r="L30" s="14"/>
    </row>
    <row r="31" ht="21" customHeight="1" spans="1:12">
      <c r="A31" s="5">
        <v>29</v>
      </c>
      <c r="B31" s="6" t="s">
        <v>122</v>
      </c>
      <c r="C31" s="6" t="s">
        <v>123</v>
      </c>
      <c r="D31" s="6" t="s">
        <v>119</v>
      </c>
      <c r="E31" s="6" t="s">
        <v>120</v>
      </c>
      <c r="F31" s="7" t="s">
        <v>124</v>
      </c>
      <c r="G31" s="8">
        <v>80.8</v>
      </c>
      <c r="H31" s="9">
        <v>78.6</v>
      </c>
      <c r="I31" s="9"/>
      <c r="J31" s="9">
        <f t="shared" si="2"/>
        <v>79.48</v>
      </c>
      <c r="K31" s="4">
        <v>2</v>
      </c>
      <c r="L31" s="14"/>
    </row>
    <row r="32" spans="1:1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</sheetData>
  <mergeCells count="4">
    <mergeCell ref="A1:K1"/>
    <mergeCell ref="A32:K32"/>
    <mergeCell ref="L23:L25"/>
    <mergeCell ref="L26:L2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ntkfqsyxx</dc:creator>
  <cp:lastModifiedBy>Administrator</cp:lastModifiedBy>
  <dcterms:created xsi:type="dcterms:W3CDTF">2019-06-08T14:13:00Z</dcterms:created>
  <cp:lastPrinted>2019-08-02T02:24:00Z</cp:lastPrinted>
  <dcterms:modified xsi:type="dcterms:W3CDTF">2019-08-03T03:25:14Z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